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<sst xmlns="http://schemas.openxmlformats.org/spreadsheetml/2006/main" count="1545" uniqueCount="405">
  <si>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</si>
  <si>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</si>
  <si>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</si>
  <si>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</si>
  <si>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</si>
  <si>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</si>
  <si>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</si>
  <si>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</si>
  <si>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</si>
  <si>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</si>
  <si>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</si>
  <si>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</si>
  <si>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</si>
  <si>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</si>
  <si>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</si>
  <si>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</si>
  <si>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</si>
  <si>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</si>
  <si>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</si>
  <si>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</si>
  <si>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</si>
  <si>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</si>
  <si>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</si>
  <si>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</si>
  <si>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</si>
  <si>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</si>
  <si>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</si>
  <si>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</si>
  <si>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</si>
  <si>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</si>
  <si>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</si>
  <si>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</si>
  <si>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</si>
  <si>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</si>
  <si>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</si>
  <si>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</si>
  <si>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</si>
  <si>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</si>
  <si>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</si>
  <si>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</si>
  <si>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</si>
  <si>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</si>
  <si>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</si>
  <si>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</si>
  <si>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</si>
  <si>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</si>
  <si>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</si>
  <si>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Outer skin - 0.375" position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</si>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</sst>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6399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550432"/>
        <c:axId val="6462729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774762"/>
        <c:axId val="319675"/>
      </c:scatterChart>
      <c:val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27297"/>
        <c:crosses val="max"/>
        <c:crossBetween val="midCat"/>
        <c:dispUnits/>
      </c:valAx>
      <c:valAx>
        <c:axId val="64627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 val="max"/>
        <c:crossBetween val="midCat"/>
        <c:dispUnits/>
      </c:valAx>
      <c:valAx>
        <c:axId val="44774762"/>
        <c:scaling>
          <c:orientation val="minMax"/>
        </c:scaling>
        <c:axPos val="b"/>
        <c:delete val="1"/>
        <c:majorTickMark val="in"/>
        <c:minorTickMark val="none"/>
        <c:tickLblPos val="nextTo"/>
        <c:crossAx val="319675"/>
        <c:crosses val="max"/>
        <c:crossBetween val="midCat"/>
        <c:dispUnits/>
      </c:valAx>
      <c:valAx>
        <c:axId val="319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7747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20</c:v>
                </c:pt>
                <c:pt idx="8">
                  <c:v>15</c:v>
                </c:pt>
                <c:pt idx="9">
                  <c:v>17</c:v>
                </c:pt>
                <c:pt idx="10">
                  <c:v>25</c:v>
                </c:pt>
                <c:pt idx="11">
                  <c:v>17</c:v>
                </c:pt>
                <c:pt idx="12">
                  <c:v>6</c:v>
                </c:pt>
                <c:pt idx="13">
                  <c:v>13</c:v>
                </c:pt>
                <c:pt idx="14">
                  <c:v>13</c:v>
                </c:pt>
                <c:pt idx="15">
                  <c:v>30</c:v>
                </c:pt>
                <c:pt idx="16">
                  <c:v>29</c:v>
                </c:pt>
                <c:pt idx="17">
                  <c:v>35</c:v>
                </c:pt>
                <c:pt idx="18">
                  <c:v>39</c:v>
                </c:pt>
                <c:pt idx="19">
                  <c:v>35</c:v>
                </c:pt>
                <c:pt idx="20">
                  <c:v>20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51550888"/>
        <c:axId val="613048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0.31288849788282436</c:v>
                </c:pt>
                <c:pt idx="1">
                  <c:v>0.5588308817583864</c:v>
                </c:pt>
                <c:pt idx="2">
                  <c:v>0.9589576278982074</c:v>
                </c:pt>
                <c:pt idx="3">
                  <c:v>1.5810538388159114</c:v>
                </c:pt>
                <c:pt idx="4">
                  <c:v>2.504506254943947</c:v>
                </c:pt>
                <c:pt idx="5">
                  <c:v>3.811762235831083</c:v>
                </c:pt>
                <c:pt idx="6">
                  <c:v>5.573881176043144</c:v>
                </c:pt>
                <c:pt idx="7">
                  <c:v>7.8310109283695795</c:v>
                </c:pt>
                <c:pt idx="8">
                  <c:v>10.570759073883611</c:v>
                </c:pt>
                <c:pt idx="9">
                  <c:v>13.709535481814868</c:v>
                </c:pt>
                <c:pt idx="10">
                  <c:v>17.08313315105156</c:v>
                </c:pt>
                <c:pt idx="11">
                  <c:v>20.45222362496073</c:v>
                </c:pt>
                <c:pt idx="12">
                  <c:v>23.525656964161108</c:v>
                </c:pt>
                <c:pt idx="13">
                  <c:v>25.99987190541469</c:v>
                </c:pt>
                <c:pt idx="14">
                  <c:v>27.60761419466725</c:v>
                </c:pt>
                <c:pt idx="15">
                  <c:v>28.165324996341216</c:v>
                </c:pt>
                <c:pt idx="16">
                  <c:v>27.607614194667256</c:v>
                </c:pt>
                <c:pt idx="17">
                  <c:v>25.99987190541469</c:v>
                </c:pt>
                <c:pt idx="18">
                  <c:v>23.525656964161108</c:v>
                </c:pt>
                <c:pt idx="19">
                  <c:v>20.45222362496073</c:v>
                </c:pt>
                <c:pt idx="20">
                  <c:v>17.083133151051555</c:v>
                </c:pt>
                <c:pt idx="21">
                  <c:v>13.709535481814864</c:v>
                </c:pt>
                <c:pt idx="22">
                  <c:v>10.570759073883607</c:v>
                </c:pt>
                <c:pt idx="23">
                  <c:v>7.831010928369578</c:v>
                </c:pt>
                <c:pt idx="24">
                  <c:v>5.5738811760431375</c:v>
                </c:pt>
                <c:pt idx="25">
                  <c:v>3.811762235831083</c:v>
                </c:pt>
                <c:pt idx="26">
                  <c:v>2.5045062549439443</c:v>
                </c:pt>
                <c:pt idx="27">
                  <c:v>1.5810538388159114</c:v>
                </c:pt>
                <c:pt idx="28">
                  <c:v>0.9589576278982074</c:v>
                </c:pt>
                <c:pt idx="29">
                  <c:v>0.5588308817583864</c:v>
                </c:pt>
                <c:pt idx="30">
                  <c:v>0.31288849788282436</c:v>
                </c:pt>
              </c:numCache>
            </c:numRef>
          </c:val>
          <c:smooth val="0"/>
        </c:ser>
        <c:axId val="14872370"/>
        <c:axId val="66742467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304809"/>
        <c:crosses val="autoZero"/>
        <c:auto val="0"/>
        <c:lblOffset val="100"/>
        <c:tickLblSkip val="1"/>
        <c:noMultiLvlLbl val="0"/>
      </c:catAx>
      <c:valAx>
        <c:axId val="613048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50888"/>
        <c:crossesAt val="1"/>
        <c:crossBetween val="between"/>
        <c:dispUnits/>
      </c:valAx>
      <c:catAx>
        <c:axId val="14872370"/>
        <c:scaling>
          <c:orientation val="minMax"/>
        </c:scaling>
        <c:axPos val="b"/>
        <c:delete val="1"/>
        <c:majorTickMark val="in"/>
        <c:minorTickMark val="none"/>
        <c:tickLblPos val="nextTo"/>
        <c:crossAx val="66742467"/>
        <c:crosses val="autoZero"/>
        <c:auto val="0"/>
        <c:lblOffset val="100"/>
        <c:tickLblSkip val="1"/>
        <c:noMultiLvlLbl val="0"/>
      </c:catAx>
      <c:valAx>
        <c:axId val="667424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</c:ser>
        <c:axId val="63811292"/>
        <c:axId val="37430717"/>
      </c:areaChart>
      <c:catAx>
        <c:axId val="6381129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1129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32134"/>
        <c:axId val="119892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794000"/>
        <c:axId val="31601681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989207"/>
        <c:crosses val="autoZero"/>
        <c:auto val="0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2134"/>
        <c:crossesAt val="1"/>
        <c:crossBetween val="between"/>
        <c:dispUnits/>
      </c:valAx>
      <c:catAx>
        <c:axId val="40794000"/>
        <c:scaling>
          <c:orientation val="minMax"/>
        </c:scaling>
        <c:axPos val="b"/>
        <c:delete val="1"/>
        <c:majorTickMark val="in"/>
        <c:minorTickMark val="none"/>
        <c:tickLblPos val="nextTo"/>
        <c:crossAx val="31601681"/>
        <c:crosses val="autoZero"/>
        <c:auto val="0"/>
        <c:lblOffset val="100"/>
        <c:tickLblSkip val="1"/>
        <c:noMultiLvlLbl val="0"/>
      </c:catAx>
      <c:valAx>
        <c:axId val="316016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1"/>
        </c:ser>
        <c:axId val="15979674"/>
        <c:axId val="9599339"/>
      </c:lineChart>
      <c:catAx>
        <c:axId val="1597967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auto val="0"/>
        <c:lblOffset val="100"/>
        <c:tickLblSkip val="1"/>
        <c:noMultiLvlLbl val="0"/>
      </c:catAx>
      <c:valAx>
        <c:axId val="9599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9796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285188"/>
        <c:axId val="393489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2447.590429789238</c:v>
                </c:pt>
                <c:pt idx="1">
                  <c:v>3.520526274711047E-75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596366"/>
        <c:axId val="33149567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348965"/>
        <c:crosses val="autoZero"/>
        <c:auto val="0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85188"/>
        <c:crossesAt val="1"/>
        <c:crossBetween val="between"/>
        <c:dispUnits/>
      </c:valAx>
      <c:catAx>
        <c:axId val="18596366"/>
        <c:scaling>
          <c:orientation val="minMax"/>
        </c:scaling>
        <c:axPos val="b"/>
        <c:delete val="1"/>
        <c:majorTickMark val="in"/>
        <c:minorTickMark val="none"/>
        <c:tickLblPos val="nextTo"/>
        <c:crossAx val="33149567"/>
        <c:crosses val="autoZero"/>
        <c:auto val="0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Nominal!$F$47:$F$399</c:f>
              <c:numCache>
                <c:ptCount val="353"/>
                <c:pt idx="0">
                  <c:v>0.0334</c:v>
                </c:pt>
                <c:pt idx="1">
                  <c:v>0.0358</c:v>
                </c:pt>
                <c:pt idx="2">
                  <c:v>0.0419</c:v>
                </c:pt>
                <c:pt idx="3">
                  <c:v>0.0428</c:v>
                </c:pt>
                <c:pt idx="4">
                  <c:v>0.0387</c:v>
                </c:pt>
                <c:pt idx="5">
                  <c:v>0.0343</c:v>
                </c:pt>
                <c:pt idx="6">
                  <c:v>0.0275</c:v>
                </c:pt>
                <c:pt idx="7">
                  <c:v>0.0276</c:v>
                </c:pt>
                <c:pt idx="8">
                  <c:v>0.0212</c:v>
                </c:pt>
                <c:pt idx="9">
                  <c:v>0.0213</c:v>
                </c:pt>
                <c:pt idx="10">
                  <c:v>0.0262</c:v>
                </c:pt>
                <c:pt idx="11">
                  <c:v>0.0124</c:v>
                </c:pt>
                <c:pt idx="12">
                  <c:v>0.0074</c:v>
                </c:pt>
                <c:pt idx="13">
                  <c:v>0.0065</c:v>
                </c:pt>
                <c:pt idx="14">
                  <c:v>0.0039</c:v>
                </c:pt>
                <c:pt idx="15">
                  <c:v>-0.0065</c:v>
                </c:pt>
                <c:pt idx="16">
                  <c:v>-0.0091</c:v>
                </c:pt>
                <c:pt idx="17">
                  <c:v>-0.0094</c:v>
                </c:pt>
                <c:pt idx="18">
                  <c:v>-0.0083</c:v>
                </c:pt>
                <c:pt idx="19">
                  <c:v>-0.0084</c:v>
                </c:pt>
                <c:pt idx="20">
                  <c:v>0.0041</c:v>
                </c:pt>
                <c:pt idx="21">
                  <c:v>-0.0123</c:v>
                </c:pt>
                <c:pt idx="22">
                  <c:v>-0.0204</c:v>
                </c:pt>
                <c:pt idx="23">
                  <c:v>-0.0204</c:v>
                </c:pt>
                <c:pt idx="24">
                  <c:v>-0.0167</c:v>
                </c:pt>
                <c:pt idx="25">
                  <c:v>-0.0129</c:v>
                </c:pt>
                <c:pt idx="26">
                  <c:v>-0.0148</c:v>
                </c:pt>
                <c:pt idx="27">
                  <c:v>-0.0063</c:v>
                </c:pt>
                <c:pt idx="28">
                  <c:v>0.006</c:v>
                </c:pt>
                <c:pt idx="29">
                  <c:v>0.0112</c:v>
                </c:pt>
                <c:pt idx="30">
                  <c:v>0.0065</c:v>
                </c:pt>
                <c:pt idx="31">
                  <c:v>-0.0022</c:v>
                </c:pt>
                <c:pt idx="32">
                  <c:v>-0.0081</c:v>
                </c:pt>
                <c:pt idx="33">
                  <c:v>-0.0152</c:v>
                </c:pt>
                <c:pt idx="34">
                  <c:v>-0.0178</c:v>
                </c:pt>
                <c:pt idx="35">
                  <c:v>-0.013</c:v>
                </c:pt>
                <c:pt idx="36">
                  <c:v>-0.0185</c:v>
                </c:pt>
                <c:pt idx="37">
                  <c:v>-0.0193</c:v>
                </c:pt>
                <c:pt idx="38">
                  <c:v>-0.0181</c:v>
                </c:pt>
                <c:pt idx="39">
                  <c:v>-0.0173</c:v>
                </c:pt>
                <c:pt idx="40">
                  <c:v>-0.0169</c:v>
                </c:pt>
                <c:pt idx="41">
                  <c:v>-0.0321</c:v>
                </c:pt>
                <c:pt idx="42">
                  <c:v>-0.0312</c:v>
                </c:pt>
                <c:pt idx="43">
                  <c:v>-0.0271</c:v>
                </c:pt>
                <c:pt idx="44">
                  <c:v>-0.0256</c:v>
                </c:pt>
                <c:pt idx="45">
                  <c:v>-0.0278</c:v>
                </c:pt>
                <c:pt idx="46">
                  <c:v>-0.0348</c:v>
                </c:pt>
                <c:pt idx="47">
                  <c:v>-0.0369</c:v>
                </c:pt>
                <c:pt idx="48">
                  <c:v>-0.0404</c:v>
                </c:pt>
                <c:pt idx="49">
                  <c:v>-0.0492</c:v>
                </c:pt>
                <c:pt idx="50">
                  <c:v>-0.0527</c:v>
                </c:pt>
                <c:pt idx="51">
                  <c:v>-0.0483</c:v>
                </c:pt>
                <c:pt idx="52">
                  <c:v>-0.0567</c:v>
                </c:pt>
                <c:pt idx="53">
                  <c:v>-0.0509</c:v>
                </c:pt>
                <c:pt idx="54">
                  <c:v>-0.045</c:v>
                </c:pt>
                <c:pt idx="55">
                  <c:v>-0.0454</c:v>
                </c:pt>
                <c:pt idx="56">
                  <c:v>-0.0523</c:v>
                </c:pt>
                <c:pt idx="57">
                  <c:v>-0.0523</c:v>
                </c:pt>
                <c:pt idx="58">
                  <c:v>-0.0522</c:v>
                </c:pt>
                <c:pt idx="59">
                  <c:v>-0.0527</c:v>
                </c:pt>
                <c:pt idx="60">
                  <c:v>-0.0468</c:v>
                </c:pt>
                <c:pt idx="61">
                  <c:v>-0.0363</c:v>
                </c:pt>
                <c:pt idx="62">
                  <c:v>-0.0223</c:v>
                </c:pt>
                <c:pt idx="63">
                  <c:v>-0.0415</c:v>
                </c:pt>
                <c:pt idx="64">
                  <c:v>-0.0506</c:v>
                </c:pt>
                <c:pt idx="65">
                  <c:v>-0.0582</c:v>
                </c:pt>
                <c:pt idx="66">
                  <c:v>-0.0665</c:v>
                </c:pt>
                <c:pt idx="67">
                  <c:v>-0.0719</c:v>
                </c:pt>
                <c:pt idx="68">
                  <c:v>-0.0671</c:v>
                </c:pt>
                <c:pt idx="69">
                  <c:v>-0.0513</c:v>
                </c:pt>
                <c:pt idx="70">
                  <c:v>-0.0414</c:v>
                </c:pt>
                <c:pt idx="71">
                  <c:v>-0.0305</c:v>
                </c:pt>
                <c:pt idx="72">
                  <c:v>-0.0224</c:v>
                </c:pt>
                <c:pt idx="73">
                  <c:v>-0.0185</c:v>
                </c:pt>
                <c:pt idx="74">
                  <c:v>-0.0153</c:v>
                </c:pt>
                <c:pt idx="75">
                  <c:v>-0.0231</c:v>
                </c:pt>
                <c:pt idx="76">
                  <c:v>-0.0286</c:v>
                </c:pt>
                <c:pt idx="77">
                  <c:v>-0.0411</c:v>
                </c:pt>
                <c:pt idx="78">
                  <c:v>-0.0533</c:v>
                </c:pt>
                <c:pt idx="79">
                  <c:v>-0.0381</c:v>
                </c:pt>
                <c:pt idx="80">
                  <c:v>-0.0362</c:v>
                </c:pt>
                <c:pt idx="81">
                  <c:v>-0.0445</c:v>
                </c:pt>
                <c:pt idx="82">
                  <c:v>-0.0536</c:v>
                </c:pt>
                <c:pt idx="83">
                  <c:v>-0.0522</c:v>
                </c:pt>
                <c:pt idx="84">
                  <c:v>-0.0435</c:v>
                </c:pt>
                <c:pt idx="85">
                  <c:v>-0.0397</c:v>
                </c:pt>
                <c:pt idx="86">
                  <c:v>-0.0382</c:v>
                </c:pt>
                <c:pt idx="87">
                  <c:v>-0.0358</c:v>
                </c:pt>
                <c:pt idx="88">
                  <c:v>-0.0243</c:v>
                </c:pt>
                <c:pt idx="89">
                  <c:v>-0.0271</c:v>
                </c:pt>
                <c:pt idx="90">
                  <c:v>-0.0322</c:v>
                </c:pt>
                <c:pt idx="91">
                  <c:v>-0.0327</c:v>
                </c:pt>
                <c:pt idx="92">
                  <c:v>-0.0289</c:v>
                </c:pt>
                <c:pt idx="93">
                  <c:v>-0.0233</c:v>
                </c:pt>
                <c:pt idx="94">
                  <c:v>-0.0192</c:v>
                </c:pt>
                <c:pt idx="95">
                  <c:v>-0.0159</c:v>
                </c:pt>
                <c:pt idx="96">
                  <c:v>-0.0197</c:v>
                </c:pt>
                <c:pt idx="97">
                  <c:v>-0.0242</c:v>
                </c:pt>
                <c:pt idx="98">
                  <c:v>-0.0257</c:v>
                </c:pt>
                <c:pt idx="99">
                  <c:v>-0.0323</c:v>
                </c:pt>
                <c:pt idx="100">
                  <c:v>-0.0254</c:v>
                </c:pt>
                <c:pt idx="101">
                  <c:v>-0.0027</c:v>
                </c:pt>
                <c:pt idx="102">
                  <c:v>0.0156</c:v>
                </c:pt>
                <c:pt idx="103">
                  <c:v>0.0206</c:v>
                </c:pt>
                <c:pt idx="104">
                  <c:v>0.0189</c:v>
                </c:pt>
                <c:pt idx="105">
                  <c:v>0.0135</c:v>
                </c:pt>
                <c:pt idx="106">
                  <c:v>0.0264</c:v>
                </c:pt>
                <c:pt idx="107">
                  <c:v>0.0356</c:v>
                </c:pt>
                <c:pt idx="108">
                  <c:v>0.0413</c:v>
                </c:pt>
                <c:pt idx="109">
                  <c:v>0.0407</c:v>
                </c:pt>
                <c:pt idx="110">
                  <c:v>0.0346</c:v>
                </c:pt>
                <c:pt idx="111">
                  <c:v>0.0362</c:v>
                </c:pt>
                <c:pt idx="112">
                  <c:v>0.0501</c:v>
                </c:pt>
                <c:pt idx="113">
                  <c:v>0.0605</c:v>
                </c:pt>
                <c:pt idx="114">
                  <c:v>0.0625</c:v>
                </c:pt>
                <c:pt idx="115">
                  <c:v>0.0586</c:v>
                </c:pt>
                <c:pt idx="116">
                  <c:v>0.0613</c:v>
                </c:pt>
                <c:pt idx="117">
                  <c:v>0.0586</c:v>
                </c:pt>
                <c:pt idx="118">
                  <c:v>0.0488</c:v>
                </c:pt>
                <c:pt idx="119">
                  <c:v>0.0589</c:v>
                </c:pt>
                <c:pt idx="120">
                  <c:v>0.0616</c:v>
                </c:pt>
                <c:pt idx="121">
                  <c:v>0.055</c:v>
                </c:pt>
                <c:pt idx="122">
                  <c:v>0.0452</c:v>
                </c:pt>
                <c:pt idx="123">
                  <c:v>0.0451</c:v>
                </c:pt>
                <c:pt idx="124">
                  <c:v>0.0505</c:v>
                </c:pt>
                <c:pt idx="125">
                  <c:v>0.0622</c:v>
                </c:pt>
                <c:pt idx="126">
                  <c:v>0.0682</c:v>
                </c:pt>
                <c:pt idx="127">
                  <c:v>0.0707</c:v>
                </c:pt>
                <c:pt idx="128">
                  <c:v>0.0659</c:v>
                </c:pt>
                <c:pt idx="129">
                  <c:v>0.0564</c:v>
                </c:pt>
                <c:pt idx="130">
                  <c:v>0.0514</c:v>
                </c:pt>
                <c:pt idx="131">
                  <c:v>0.0516</c:v>
                </c:pt>
                <c:pt idx="132">
                  <c:v>0.0504</c:v>
                </c:pt>
                <c:pt idx="133">
                  <c:v>0.0543</c:v>
                </c:pt>
                <c:pt idx="134">
                  <c:v>0.0584</c:v>
                </c:pt>
                <c:pt idx="135">
                  <c:v>0.062</c:v>
                </c:pt>
                <c:pt idx="136">
                  <c:v>0.0708</c:v>
                </c:pt>
                <c:pt idx="137">
                  <c:v>0.0602</c:v>
                </c:pt>
                <c:pt idx="138">
                  <c:v>0.0487</c:v>
                </c:pt>
                <c:pt idx="139">
                  <c:v>0.0464</c:v>
                </c:pt>
                <c:pt idx="140">
                  <c:v>0.0483</c:v>
                </c:pt>
                <c:pt idx="141">
                  <c:v>0.0537</c:v>
                </c:pt>
                <c:pt idx="142">
                  <c:v>0.0526</c:v>
                </c:pt>
                <c:pt idx="143">
                  <c:v>0.0362</c:v>
                </c:pt>
                <c:pt idx="144">
                  <c:v>0.0338</c:v>
                </c:pt>
                <c:pt idx="145">
                  <c:v>0.0373</c:v>
                </c:pt>
                <c:pt idx="146">
                  <c:v>0.0432</c:v>
                </c:pt>
                <c:pt idx="147">
                  <c:v>0.0455</c:v>
                </c:pt>
                <c:pt idx="148">
                  <c:v>0.0427</c:v>
                </c:pt>
                <c:pt idx="149">
                  <c:v>0.0513</c:v>
                </c:pt>
                <c:pt idx="150">
                  <c:v>0.0562</c:v>
                </c:pt>
                <c:pt idx="151">
                  <c:v>0.061</c:v>
                </c:pt>
                <c:pt idx="152">
                  <c:v>0.0663</c:v>
                </c:pt>
                <c:pt idx="153">
                  <c:v>0.0647</c:v>
                </c:pt>
                <c:pt idx="154">
                  <c:v>0.057</c:v>
                </c:pt>
                <c:pt idx="155">
                  <c:v>0.0531</c:v>
                </c:pt>
                <c:pt idx="156">
                  <c:v>0.0513</c:v>
                </c:pt>
                <c:pt idx="157">
                  <c:v>0.0492</c:v>
                </c:pt>
                <c:pt idx="158">
                  <c:v>0.0491</c:v>
                </c:pt>
                <c:pt idx="159">
                  <c:v>0.0455</c:v>
                </c:pt>
                <c:pt idx="160">
                  <c:v>0.0348</c:v>
                </c:pt>
                <c:pt idx="161">
                  <c:v>0.0339</c:v>
                </c:pt>
                <c:pt idx="162">
                  <c:v>0.0419</c:v>
                </c:pt>
                <c:pt idx="163">
                  <c:v>0.0496</c:v>
                </c:pt>
                <c:pt idx="164">
                  <c:v>0.0483</c:v>
                </c:pt>
                <c:pt idx="165">
                  <c:v>0.0436</c:v>
                </c:pt>
                <c:pt idx="166">
                  <c:v>0.0454</c:v>
                </c:pt>
                <c:pt idx="167">
                  <c:v>0.0498</c:v>
                </c:pt>
                <c:pt idx="168">
                  <c:v>0.0572</c:v>
                </c:pt>
                <c:pt idx="169">
                  <c:v>0.0661</c:v>
                </c:pt>
                <c:pt idx="170">
                  <c:v>0.0672</c:v>
                </c:pt>
                <c:pt idx="171">
                  <c:v>0.0524</c:v>
                </c:pt>
                <c:pt idx="172">
                  <c:v>0.0354</c:v>
                </c:pt>
                <c:pt idx="173">
                  <c:v>0.0269</c:v>
                </c:pt>
                <c:pt idx="174">
                  <c:v>0.0255</c:v>
                </c:pt>
                <c:pt idx="175">
                  <c:v>0.0254</c:v>
                </c:pt>
                <c:pt idx="176">
                  <c:v>0.0279</c:v>
                </c:pt>
                <c:pt idx="177">
                  <c:v>0.0291</c:v>
                </c:pt>
                <c:pt idx="178">
                  <c:v>0.0311</c:v>
                </c:pt>
                <c:pt idx="179">
                  <c:v>0.0351</c:v>
                </c:pt>
                <c:pt idx="180">
                  <c:v>0.0448</c:v>
                </c:pt>
                <c:pt idx="181">
                  <c:v>0.0486</c:v>
                </c:pt>
                <c:pt idx="182">
                  <c:v>0.0569</c:v>
                </c:pt>
                <c:pt idx="183">
                  <c:v>0.0695</c:v>
                </c:pt>
                <c:pt idx="184">
                  <c:v>0.0613</c:v>
                </c:pt>
                <c:pt idx="185">
                  <c:v>0.0449</c:v>
                </c:pt>
                <c:pt idx="186">
                  <c:v>0.0365</c:v>
                </c:pt>
                <c:pt idx="187">
                  <c:v>0.0313</c:v>
                </c:pt>
                <c:pt idx="188">
                  <c:v>0.0348</c:v>
                </c:pt>
                <c:pt idx="189">
                  <c:v>0.0454</c:v>
                </c:pt>
                <c:pt idx="190">
                  <c:v>0.0516</c:v>
                </c:pt>
                <c:pt idx="191">
                  <c:v>0.0328</c:v>
                </c:pt>
                <c:pt idx="192">
                  <c:v>0.0262</c:v>
                </c:pt>
                <c:pt idx="193">
                  <c:v>0.0266</c:v>
                </c:pt>
                <c:pt idx="194">
                  <c:v>0.0349</c:v>
                </c:pt>
                <c:pt idx="195">
                  <c:v>0.0491</c:v>
                </c:pt>
                <c:pt idx="196">
                  <c:v>0.057</c:v>
                </c:pt>
                <c:pt idx="197">
                  <c:v>0.0352</c:v>
                </c:pt>
                <c:pt idx="198">
                  <c:v>0.0242</c:v>
                </c:pt>
                <c:pt idx="199">
                  <c:v>0.0206</c:v>
                </c:pt>
                <c:pt idx="200">
                  <c:v>0.0234</c:v>
                </c:pt>
                <c:pt idx="201">
                  <c:v>0.0308</c:v>
                </c:pt>
                <c:pt idx="202">
                  <c:v>0.0245</c:v>
                </c:pt>
                <c:pt idx="203">
                  <c:v>0.0243</c:v>
                </c:pt>
                <c:pt idx="204">
                  <c:v>0.035</c:v>
                </c:pt>
                <c:pt idx="205">
                  <c:v>0.0424</c:v>
                </c:pt>
                <c:pt idx="206">
                  <c:v>0.0463</c:v>
                </c:pt>
                <c:pt idx="207">
                  <c:v>0.0431</c:v>
                </c:pt>
                <c:pt idx="208">
                  <c:v>0.034</c:v>
                </c:pt>
                <c:pt idx="209">
                  <c:v>0.0311</c:v>
                </c:pt>
                <c:pt idx="210">
                  <c:v>0.0318</c:v>
                </c:pt>
                <c:pt idx="211">
                  <c:v>0.0334</c:v>
                </c:pt>
                <c:pt idx="212">
                  <c:v>0.0323</c:v>
                </c:pt>
                <c:pt idx="213">
                  <c:v>0.0258</c:v>
                </c:pt>
                <c:pt idx="214">
                  <c:v>0.0184</c:v>
                </c:pt>
                <c:pt idx="215">
                  <c:v>0.0188</c:v>
                </c:pt>
                <c:pt idx="216">
                  <c:v>0.0282</c:v>
                </c:pt>
                <c:pt idx="217">
                  <c:v>0.047</c:v>
                </c:pt>
                <c:pt idx="218">
                  <c:v>0.0662</c:v>
                </c:pt>
                <c:pt idx="219">
                  <c:v>0.0651</c:v>
                </c:pt>
                <c:pt idx="220">
                  <c:v>0.0563</c:v>
                </c:pt>
                <c:pt idx="221">
                  <c:v>0.0411</c:v>
                </c:pt>
                <c:pt idx="222">
                  <c:v>0.0171</c:v>
                </c:pt>
                <c:pt idx="223">
                  <c:v>0.0043</c:v>
                </c:pt>
                <c:pt idx="224">
                  <c:v>-0.003</c:v>
                </c:pt>
                <c:pt idx="225">
                  <c:v>-0.0039</c:v>
                </c:pt>
                <c:pt idx="226">
                  <c:v>0.0044</c:v>
                </c:pt>
                <c:pt idx="227">
                  <c:v>0.018</c:v>
                </c:pt>
                <c:pt idx="228">
                  <c:v>0.0344</c:v>
                </c:pt>
                <c:pt idx="229">
                  <c:v>0.0484</c:v>
                </c:pt>
                <c:pt idx="230">
                  <c:v>0.0448</c:v>
                </c:pt>
                <c:pt idx="231">
                  <c:v>0.0176</c:v>
                </c:pt>
                <c:pt idx="232">
                  <c:v>0.0074</c:v>
                </c:pt>
                <c:pt idx="233">
                  <c:v>-0.0079</c:v>
                </c:pt>
                <c:pt idx="234">
                  <c:v>-0.0259</c:v>
                </c:pt>
                <c:pt idx="235">
                  <c:v>-0.0434</c:v>
                </c:pt>
                <c:pt idx="236">
                  <c:v>-0.0501</c:v>
                </c:pt>
                <c:pt idx="237">
                  <c:v>-0.0521</c:v>
                </c:pt>
                <c:pt idx="238">
                  <c:v>-0.0495</c:v>
                </c:pt>
                <c:pt idx="239">
                  <c:v>-0.0456</c:v>
                </c:pt>
                <c:pt idx="240">
                  <c:v>-0.0432</c:v>
                </c:pt>
                <c:pt idx="241">
                  <c:v>-0.0494</c:v>
                </c:pt>
                <c:pt idx="242">
                  <c:v>-0.06</c:v>
                </c:pt>
                <c:pt idx="243">
                  <c:v>-0.0713</c:v>
                </c:pt>
                <c:pt idx="244">
                  <c:v>-0.0929</c:v>
                </c:pt>
                <c:pt idx="245">
                  <c:v>-0.106</c:v>
                </c:pt>
                <c:pt idx="246">
                  <c:v>-0.1042</c:v>
                </c:pt>
                <c:pt idx="247">
                  <c:v>-0.0978</c:v>
                </c:pt>
                <c:pt idx="248">
                  <c:v>-0.0817</c:v>
                </c:pt>
                <c:pt idx="249">
                  <c:v>-0.1077</c:v>
                </c:pt>
                <c:pt idx="250">
                  <c:v>-0.1181</c:v>
                </c:pt>
                <c:pt idx="251">
                  <c:v>-0.1217</c:v>
                </c:pt>
                <c:pt idx="252">
                  <c:v>-0.1085</c:v>
                </c:pt>
                <c:pt idx="253">
                  <c:v>-0.0971</c:v>
                </c:pt>
                <c:pt idx="254">
                  <c:v>-0.0722</c:v>
                </c:pt>
                <c:pt idx="255">
                  <c:v>-0.0553</c:v>
                </c:pt>
                <c:pt idx="256">
                  <c:v>-0.0375</c:v>
                </c:pt>
                <c:pt idx="257">
                  <c:v>-0.0166</c:v>
                </c:pt>
                <c:pt idx="258">
                  <c:v>-0.0191</c:v>
                </c:pt>
                <c:pt idx="259">
                  <c:v>-0.026</c:v>
                </c:pt>
                <c:pt idx="260">
                  <c:v>-0.029</c:v>
                </c:pt>
                <c:pt idx="261">
                  <c:v>-0.0293</c:v>
                </c:pt>
                <c:pt idx="262">
                  <c:v>-0.0239</c:v>
                </c:pt>
                <c:pt idx="263">
                  <c:v>-0.0085</c:v>
                </c:pt>
                <c:pt idx="264">
                  <c:v>0.0134</c:v>
                </c:pt>
                <c:pt idx="265">
                  <c:v>0.0291</c:v>
                </c:pt>
                <c:pt idx="266">
                  <c:v>0.0408</c:v>
                </c:pt>
                <c:pt idx="267">
                  <c:v>0.0575</c:v>
                </c:pt>
                <c:pt idx="268">
                  <c:v>0.0605</c:v>
                </c:pt>
                <c:pt idx="269">
                  <c:v>0.0621</c:v>
                </c:pt>
                <c:pt idx="270">
                  <c:v>0.0638</c:v>
                </c:pt>
                <c:pt idx="271">
                  <c:v>0.0695</c:v>
                </c:pt>
                <c:pt idx="272">
                  <c:v>0.0754</c:v>
                </c:pt>
                <c:pt idx="273">
                  <c:v>0.0789</c:v>
                </c:pt>
                <c:pt idx="274">
                  <c:v>0.081</c:v>
                </c:pt>
                <c:pt idx="275">
                  <c:v>0.0733</c:v>
                </c:pt>
                <c:pt idx="276">
                  <c:v>0.0804</c:v>
                </c:pt>
                <c:pt idx="277">
                  <c:v>0.0839</c:v>
                </c:pt>
                <c:pt idx="278">
                  <c:v>0.0869</c:v>
                </c:pt>
                <c:pt idx="279">
                  <c:v>0.0802</c:v>
                </c:pt>
                <c:pt idx="280">
                  <c:v>0.0756</c:v>
                </c:pt>
                <c:pt idx="281">
                  <c:v>0.0743</c:v>
                </c:pt>
                <c:pt idx="282">
                  <c:v>0.0723</c:v>
                </c:pt>
                <c:pt idx="283">
                  <c:v>0.0712</c:v>
                </c:pt>
                <c:pt idx="284">
                  <c:v>0.0684</c:v>
                </c:pt>
                <c:pt idx="285">
                  <c:v>0.068</c:v>
                </c:pt>
                <c:pt idx="286">
                  <c:v>0.0795</c:v>
                </c:pt>
                <c:pt idx="287">
                  <c:v>0.09</c:v>
                </c:pt>
                <c:pt idx="288">
                  <c:v>0.1028</c:v>
                </c:pt>
                <c:pt idx="289">
                  <c:v>0.1169</c:v>
                </c:pt>
                <c:pt idx="290">
                  <c:v>0.1083</c:v>
                </c:pt>
                <c:pt idx="291">
                  <c:v>0.0883</c:v>
                </c:pt>
                <c:pt idx="292">
                  <c:v>0.0684</c:v>
                </c:pt>
                <c:pt idx="293">
                  <c:v>0.0593</c:v>
                </c:pt>
                <c:pt idx="294">
                  <c:v>0.0584</c:v>
                </c:pt>
                <c:pt idx="295">
                  <c:v>0.0599</c:v>
                </c:pt>
                <c:pt idx="296">
                  <c:v>0.0624</c:v>
                </c:pt>
                <c:pt idx="297">
                  <c:v>0.0618</c:v>
                </c:pt>
                <c:pt idx="298">
                  <c:v>0.0676</c:v>
                </c:pt>
                <c:pt idx="299">
                  <c:v>0.077</c:v>
                </c:pt>
                <c:pt idx="300">
                  <c:v>0.1071</c:v>
                </c:pt>
                <c:pt idx="301">
                  <c:v>0.145</c:v>
                </c:pt>
                <c:pt idx="302">
                  <c:v>0.1338</c:v>
                </c:pt>
                <c:pt idx="303">
                  <c:v>0.116</c:v>
                </c:pt>
                <c:pt idx="304">
                  <c:v>0.0987</c:v>
                </c:pt>
                <c:pt idx="305">
                  <c:v>0.0733</c:v>
                </c:pt>
                <c:pt idx="306">
                  <c:v>0.0593</c:v>
                </c:pt>
                <c:pt idx="307">
                  <c:v>0.0776</c:v>
                </c:pt>
                <c:pt idx="308">
                  <c:v>0.0992</c:v>
                </c:pt>
                <c:pt idx="309">
                  <c:v>0.1322</c:v>
                </c:pt>
                <c:pt idx="310">
                  <c:v>0.1769</c:v>
                </c:pt>
                <c:pt idx="311">
                  <c:v>0.1217</c:v>
                </c:pt>
                <c:pt idx="312">
                  <c:v>0.0976</c:v>
                </c:pt>
                <c:pt idx="313">
                  <c:v>0.0769</c:v>
                </c:pt>
                <c:pt idx="314">
                  <c:v>0.0704</c:v>
                </c:pt>
                <c:pt idx="315">
                  <c:v>0.072</c:v>
                </c:pt>
                <c:pt idx="316">
                  <c:v>0.0646</c:v>
                </c:pt>
                <c:pt idx="317">
                  <c:v>0.069</c:v>
                </c:pt>
                <c:pt idx="318">
                  <c:v>0.0737</c:v>
                </c:pt>
                <c:pt idx="319">
                  <c:v>0.0838</c:v>
                </c:pt>
                <c:pt idx="320">
                  <c:v>0.1051</c:v>
                </c:pt>
                <c:pt idx="321">
                  <c:v>0.1258</c:v>
                </c:pt>
                <c:pt idx="322">
                  <c:v>0.0806</c:v>
                </c:pt>
                <c:pt idx="323">
                  <c:v>0.0692</c:v>
                </c:pt>
                <c:pt idx="324">
                  <c:v>0.0669</c:v>
                </c:pt>
                <c:pt idx="325">
                  <c:v>0.0664</c:v>
                </c:pt>
                <c:pt idx="326">
                  <c:v>0.0654</c:v>
                </c:pt>
                <c:pt idx="327">
                  <c:v>0.0771</c:v>
                </c:pt>
                <c:pt idx="328">
                  <c:v>0.0878</c:v>
                </c:pt>
                <c:pt idx="329">
                  <c:v>0.0927</c:v>
                </c:pt>
                <c:pt idx="330">
                  <c:v>0.101</c:v>
                </c:pt>
                <c:pt idx="331">
                  <c:v>0.089</c:v>
                </c:pt>
                <c:pt idx="332">
                  <c:v>0.0859</c:v>
                </c:pt>
                <c:pt idx="333">
                  <c:v>0.0758</c:v>
                </c:pt>
                <c:pt idx="334">
                  <c:v>0.0821</c:v>
                </c:pt>
                <c:pt idx="335">
                  <c:v>0.0864</c:v>
                </c:pt>
                <c:pt idx="336">
                  <c:v>0.0816</c:v>
                </c:pt>
                <c:pt idx="337">
                  <c:v>0.0766</c:v>
                </c:pt>
                <c:pt idx="338">
                  <c:v>0.0741</c:v>
                </c:pt>
                <c:pt idx="339">
                  <c:v>0.071</c:v>
                </c:pt>
                <c:pt idx="340">
                  <c:v>0.0716</c:v>
                </c:pt>
                <c:pt idx="341">
                  <c:v>0.0746</c:v>
                </c:pt>
                <c:pt idx="342">
                  <c:v>0.083</c:v>
                </c:pt>
                <c:pt idx="343">
                  <c:v>0.078</c:v>
                </c:pt>
                <c:pt idx="344">
                  <c:v>0.0685</c:v>
                </c:pt>
                <c:pt idx="345">
                  <c:v>0.062</c:v>
                </c:pt>
                <c:pt idx="346">
                  <c:v>0.061</c:v>
                </c:pt>
                <c:pt idx="347">
                  <c:v>0.0695</c:v>
                </c:pt>
                <c:pt idx="348">
                  <c:v>0.0768</c:v>
                </c:pt>
                <c:pt idx="349">
                  <c:v>0.0745</c:v>
                </c:pt>
                <c:pt idx="350">
                  <c:v>0.0619</c:v>
                </c:pt>
                <c:pt idx="351">
                  <c:v>0.0575</c:v>
                </c:pt>
                <c:pt idx="352">
                  <c:v>0.0586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Gauss!$N$3:$N$355</c:f>
              <c:numCache>
                <c:ptCount val="35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Gauss!$O$3:$O$355</c:f>
              <c:numCache>
                <c:ptCount val="35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Gauss!$P$3:$P$355</c:f>
              <c:numCache>
                <c:ptCount val="353"/>
                <c:pt idx="0">
                  <c:v>0.02421189801699717</c:v>
                </c:pt>
                <c:pt idx="1">
                  <c:v>0.02421189801699717</c:v>
                </c:pt>
                <c:pt idx="2">
                  <c:v>0.02421189801699717</c:v>
                </c:pt>
                <c:pt idx="3">
                  <c:v>0.02421189801699717</c:v>
                </c:pt>
                <c:pt idx="4">
                  <c:v>0.02421189801699717</c:v>
                </c:pt>
                <c:pt idx="5">
                  <c:v>0.02421189801699717</c:v>
                </c:pt>
                <c:pt idx="6">
                  <c:v>0.02421189801699717</c:v>
                </c:pt>
                <c:pt idx="7">
                  <c:v>0.02421189801699717</c:v>
                </c:pt>
                <c:pt idx="8">
                  <c:v>0.02421189801699717</c:v>
                </c:pt>
                <c:pt idx="9">
                  <c:v>0.02421189801699717</c:v>
                </c:pt>
                <c:pt idx="10">
                  <c:v>0.02421189801699717</c:v>
                </c:pt>
                <c:pt idx="11">
                  <c:v>0.02421189801699717</c:v>
                </c:pt>
                <c:pt idx="12">
                  <c:v>0.02421189801699717</c:v>
                </c:pt>
                <c:pt idx="13">
                  <c:v>0.02421189801699717</c:v>
                </c:pt>
                <c:pt idx="14">
                  <c:v>0.02421189801699717</c:v>
                </c:pt>
                <c:pt idx="15">
                  <c:v>0.02421189801699717</c:v>
                </c:pt>
                <c:pt idx="16">
                  <c:v>0.02421189801699717</c:v>
                </c:pt>
                <c:pt idx="17">
                  <c:v>0.02421189801699717</c:v>
                </c:pt>
                <c:pt idx="18">
                  <c:v>0.02421189801699717</c:v>
                </c:pt>
                <c:pt idx="19">
                  <c:v>0.02421189801699717</c:v>
                </c:pt>
                <c:pt idx="20">
                  <c:v>0.02421189801699717</c:v>
                </c:pt>
                <c:pt idx="21">
                  <c:v>0.02421189801699717</c:v>
                </c:pt>
                <c:pt idx="22">
                  <c:v>0.02421189801699717</c:v>
                </c:pt>
                <c:pt idx="23">
                  <c:v>0.02421189801699717</c:v>
                </c:pt>
                <c:pt idx="24">
                  <c:v>0.02421189801699717</c:v>
                </c:pt>
                <c:pt idx="25">
                  <c:v>0.02421189801699717</c:v>
                </c:pt>
                <c:pt idx="26">
                  <c:v>0.02421189801699717</c:v>
                </c:pt>
                <c:pt idx="27">
                  <c:v>0.02421189801699717</c:v>
                </c:pt>
                <c:pt idx="28">
                  <c:v>0.02421189801699717</c:v>
                </c:pt>
                <c:pt idx="29">
                  <c:v>0.02421189801699717</c:v>
                </c:pt>
                <c:pt idx="30">
                  <c:v>0.02421189801699717</c:v>
                </c:pt>
                <c:pt idx="31">
                  <c:v>0.02421189801699717</c:v>
                </c:pt>
                <c:pt idx="32">
                  <c:v>0.02421189801699717</c:v>
                </c:pt>
                <c:pt idx="33">
                  <c:v>0.02421189801699717</c:v>
                </c:pt>
                <c:pt idx="34">
                  <c:v>0.02421189801699717</c:v>
                </c:pt>
                <c:pt idx="35">
                  <c:v>0.02421189801699717</c:v>
                </c:pt>
                <c:pt idx="36">
                  <c:v>0.02421189801699717</c:v>
                </c:pt>
                <c:pt idx="37">
                  <c:v>0.02421189801699717</c:v>
                </c:pt>
                <c:pt idx="38">
                  <c:v>0.02421189801699717</c:v>
                </c:pt>
                <c:pt idx="39">
                  <c:v>0.02421189801699717</c:v>
                </c:pt>
                <c:pt idx="40">
                  <c:v>0.02421189801699717</c:v>
                </c:pt>
                <c:pt idx="41">
                  <c:v>0.02421189801699717</c:v>
                </c:pt>
                <c:pt idx="42">
                  <c:v>0.02421189801699717</c:v>
                </c:pt>
                <c:pt idx="43">
                  <c:v>0.02421189801699717</c:v>
                </c:pt>
                <c:pt idx="44">
                  <c:v>0.02421189801699717</c:v>
                </c:pt>
                <c:pt idx="45">
                  <c:v>0.02421189801699717</c:v>
                </c:pt>
                <c:pt idx="46">
                  <c:v>0.02421189801699717</c:v>
                </c:pt>
                <c:pt idx="47">
                  <c:v>0.02421189801699717</c:v>
                </c:pt>
                <c:pt idx="48">
                  <c:v>0.02421189801699717</c:v>
                </c:pt>
                <c:pt idx="49">
                  <c:v>0.02421189801699717</c:v>
                </c:pt>
                <c:pt idx="50">
                  <c:v>0.02421189801699717</c:v>
                </c:pt>
                <c:pt idx="51">
                  <c:v>0.02421189801699717</c:v>
                </c:pt>
                <c:pt idx="52">
                  <c:v>0.02421189801699717</c:v>
                </c:pt>
                <c:pt idx="53">
                  <c:v>0.02421189801699717</c:v>
                </c:pt>
                <c:pt idx="54">
                  <c:v>0.02421189801699717</c:v>
                </c:pt>
                <c:pt idx="55">
                  <c:v>0.02421189801699717</c:v>
                </c:pt>
                <c:pt idx="56">
                  <c:v>0.02421189801699717</c:v>
                </c:pt>
                <c:pt idx="57">
                  <c:v>0.02421189801699717</c:v>
                </c:pt>
                <c:pt idx="58">
                  <c:v>0.02421189801699717</c:v>
                </c:pt>
                <c:pt idx="59">
                  <c:v>0.02421189801699717</c:v>
                </c:pt>
                <c:pt idx="60">
                  <c:v>0.02421189801699717</c:v>
                </c:pt>
                <c:pt idx="61">
                  <c:v>0.02421189801699717</c:v>
                </c:pt>
                <c:pt idx="62">
                  <c:v>0.02421189801699717</c:v>
                </c:pt>
                <c:pt idx="63">
                  <c:v>0.02421189801699717</c:v>
                </c:pt>
                <c:pt idx="64">
                  <c:v>0.02421189801699717</c:v>
                </c:pt>
                <c:pt idx="65">
                  <c:v>0.02421189801699717</c:v>
                </c:pt>
                <c:pt idx="66">
                  <c:v>0.02421189801699717</c:v>
                </c:pt>
                <c:pt idx="67">
                  <c:v>0.02421189801699717</c:v>
                </c:pt>
                <c:pt idx="68">
                  <c:v>0.02421189801699717</c:v>
                </c:pt>
                <c:pt idx="69">
                  <c:v>0.02421189801699717</c:v>
                </c:pt>
                <c:pt idx="70">
                  <c:v>0.02421189801699717</c:v>
                </c:pt>
                <c:pt idx="71">
                  <c:v>0.02421189801699717</c:v>
                </c:pt>
                <c:pt idx="72">
                  <c:v>0.02421189801699717</c:v>
                </c:pt>
                <c:pt idx="73">
                  <c:v>0.02421189801699717</c:v>
                </c:pt>
                <c:pt idx="74">
                  <c:v>0.02421189801699717</c:v>
                </c:pt>
                <c:pt idx="75">
                  <c:v>0.02421189801699717</c:v>
                </c:pt>
                <c:pt idx="76">
                  <c:v>0.02421189801699717</c:v>
                </c:pt>
                <c:pt idx="77">
                  <c:v>0.02421189801699717</c:v>
                </c:pt>
                <c:pt idx="78">
                  <c:v>0.02421189801699717</c:v>
                </c:pt>
                <c:pt idx="79">
                  <c:v>0.02421189801699717</c:v>
                </c:pt>
                <c:pt idx="80">
                  <c:v>0.02421189801699717</c:v>
                </c:pt>
                <c:pt idx="81">
                  <c:v>0.02421189801699717</c:v>
                </c:pt>
                <c:pt idx="82">
                  <c:v>0.02421189801699717</c:v>
                </c:pt>
                <c:pt idx="83">
                  <c:v>0.02421189801699717</c:v>
                </c:pt>
                <c:pt idx="84">
                  <c:v>0.02421189801699717</c:v>
                </c:pt>
                <c:pt idx="85">
                  <c:v>0.02421189801699717</c:v>
                </c:pt>
                <c:pt idx="86">
                  <c:v>0.02421189801699717</c:v>
                </c:pt>
                <c:pt idx="87">
                  <c:v>0.02421189801699717</c:v>
                </c:pt>
                <c:pt idx="88">
                  <c:v>0.02421189801699717</c:v>
                </c:pt>
                <c:pt idx="89">
                  <c:v>0.02421189801699717</c:v>
                </c:pt>
                <c:pt idx="90">
                  <c:v>0.02421189801699717</c:v>
                </c:pt>
                <c:pt idx="91">
                  <c:v>0.02421189801699717</c:v>
                </c:pt>
                <c:pt idx="92">
                  <c:v>0.02421189801699717</c:v>
                </c:pt>
                <c:pt idx="93">
                  <c:v>0.02421189801699717</c:v>
                </c:pt>
                <c:pt idx="94">
                  <c:v>0.02421189801699717</c:v>
                </c:pt>
                <c:pt idx="95">
                  <c:v>0.02421189801699717</c:v>
                </c:pt>
                <c:pt idx="96">
                  <c:v>0.02421189801699717</c:v>
                </c:pt>
                <c:pt idx="97">
                  <c:v>0.02421189801699717</c:v>
                </c:pt>
                <c:pt idx="98">
                  <c:v>0.02421189801699717</c:v>
                </c:pt>
                <c:pt idx="99">
                  <c:v>0.02421189801699717</c:v>
                </c:pt>
                <c:pt idx="100">
                  <c:v>0.02421189801699717</c:v>
                </c:pt>
                <c:pt idx="101">
                  <c:v>0.02421189801699717</c:v>
                </c:pt>
                <c:pt idx="102">
                  <c:v>0.02421189801699717</c:v>
                </c:pt>
                <c:pt idx="103">
                  <c:v>0.02421189801699717</c:v>
                </c:pt>
                <c:pt idx="104">
                  <c:v>0.02421189801699717</c:v>
                </c:pt>
                <c:pt idx="105">
                  <c:v>0.02421189801699717</c:v>
                </c:pt>
                <c:pt idx="106">
                  <c:v>0.02421189801699717</c:v>
                </c:pt>
                <c:pt idx="107">
                  <c:v>0.02421189801699717</c:v>
                </c:pt>
                <c:pt idx="108">
                  <c:v>0.02421189801699717</c:v>
                </c:pt>
                <c:pt idx="109">
                  <c:v>0.02421189801699717</c:v>
                </c:pt>
                <c:pt idx="110">
                  <c:v>0.02421189801699717</c:v>
                </c:pt>
                <c:pt idx="111">
                  <c:v>0.02421189801699717</c:v>
                </c:pt>
                <c:pt idx="112">
                  <c:v>0.02421189801699717</c:v>
                </c:pt>
                <c:pt idx="113">
                  <c:v>0.02421189801699717</c:v>
                </c:pt>
                <c:pt idx="114">
                  <c:v>0.02421189801699717</c:v>
                </c:pt>
                <c:pt idx="115">
                  <c:v>0.02421189801699717</c:v>
                </c:pt>
                <c:pt idx="116">
                  <c:v>0.02421189801699717</c:v>
                </c:pt>
                <c:pt idx="117">
                  <c:v>0.02421189801699717</c:v>
                </c:pt>
                <c:pt idx="118">
                  <c:v>0.02421189801699717</c:v>
                </c:pt>
                <c:pt idx="119">
                  <c:v>0.02421189801699717</c:v>
                </c:pt>
                <c:pt idx="120">
                  <c:v>0.02421189801699717</c:v>
                </c:pt>
                <c:pt idx="121">
                  <c:v>0.02421189801699717</c:v>
                </c:pt>
                <c:pt idx="122">
                  <c:v>0.02421189801699717</c:v>
                </c:pt>
                <c:pt idx="123">
                  <c:v>0.02421189801699717</c:v>
                </c:pt>
                <c:pt idx="124">
                  <c:v>0.02421189801699717</c:v>
                </c:pt>
                <c:pt idx="125">
                  <c:v>0.02421189801699717</c:v>
                </c:pt>
                <c:pt idx="126">
                  <c:v>0.02421189801699717</c:v>
                </c:pt>
                <c:pt idx="127">
                  <c:v>0.02421189801699717</c:v>
                </c:pt>
                <c:pt idx="128">
                  <c:v>0.02421189801699717</c:v>
                </c:pt>
                <c:pt idx="129">
                  <c:v>0.02421189801699717</c:v>
                </c:pt>
                <c:pt idx="130">
                  <c:v>0.02421189801699717</c:v>
                </c:pt>
                <c:pt idx="131">
                  <c:v>0.02421189801699717</c:v>
                </c:pt>
                <c:pt idx="132">
                  <c:v>0.02421189801699717</c:v>
                </c:pt>
                <c:pt idx="133">
                  <c:v>0.02421189801699717</c:v>
                </c:pt>
                <c:pt idx="134">
                  <c:v>0.02421189801699717</c:v>
                </c:pt>
                <c:pt idx="135">
                  <c:v>0.02421189801699717</c:v>
                </c:pt>
                <c:pt idx="136">
                  <c:v>0.02421189801699717</c:v>
                </c:pt>
                <c:pt idx="137">
                  <c:v>0.02421189801699717</c:v>
                </c:pt>
                <c:pt idx="138">
                  <c:v>0.02421189801699717</c:v>
                </c:pt>
                <c:pt idx="139">
                  <c:v>0.02421189801699717</c:v>
                </c:pt>
                <c:pt idx="140">
                  <c:v>0.02421189801699717</c:v>
                </c:pt>
                <c:pt idx="141">
                  <c:v>0.02421189801699717</c:v>
                </c:pt>
                <c:pt idx="142">
                  <c:v>0.02421189801699717</c:v>
                </c:pt>
                <c:pt idx="143">
                  <c:v>0.02421189801699717</c:v>
                </c:pt>
                <c:pt idx="144">
                  <c:v>0.02421189801699717</c:v>
                </c:pt>
                <c:pt idx="145">
                  <c:v>0.02421189801699717</c:v>
                </c:pt>
                <c:pt idx="146">
                  <c:v>0.02421189801699717</c:v>
                </c:pt>
                <c:pt idx="147">
                  <c:v>0.02421189801699717</c:v>
                </c:pt>
                <c:pt idx="148">
                  <c:v>0.02421189801699717</c:v>
                </c:pt>
                <c:pt idx="149">
                  <c:v>0.02421189801699717</c:v>
                </c:pt>
                <c:pt idx="150">
                  <c:v>0.02421189801699717</c:v>
                </c:pt>
                <c:pt idx="151">
                  <c:v>0.02421189801699717</c:v>
                </c:pt>
                <c:pt idx="152">
                  <c:v>0.02421189801699717</c:v>
                </c:pt>
                <c:pt idx="153">
                  <c:v>0.02421189801699717</c:v>
                </c:pt>
                <c:pt idx="154">
                  <c:v>0.02421189801699717</c:v>
                </c:pt>
                <c:pt idx="155">
                  <c:v>0.02421189801699717</c:v>
                </c:pt>
                <c:pt idx="156">
                  <c:v>0.02421189801699717</c:v>
                </c:pt>
                <c:pt idx="157">
                  <c:v>0.02421189801699717</c:v>
                </c:pt>
                <c:pt idx="158">
                  <c:v>0.02421189801699717</c:v>
                </c:pt>
                <c:pt idx="159">
                  <c:v>0.02421189801699717</c:v>
                </c:pt>
                <c:pt idx="160">
                  <c:v>0.02421189801699717</c:v>
                </c:pt>
                <c:pt idx="161">
                  <c:v>0.02421189801699717</c:v>
                </c:pt>
                <c:pt idx="162">
                  <c:v>0.02421189801699717</c:v>
                </c:pt>
                <c:pt idx="163">
                  <c:v>0.02421189801699717</c:v>
                </c:pt>
                <c:pt idx="164">
                  <c:v>0.02421189801699717</c:v>
                </c:pt>
                <c:pt idx="165">
                  <c:v>0.02421189801699717</c:v>
                </c:pt>
                <c:pt idx="166">
                  <c:v>0.02421189801699717</c:v>
                </c:pt>
                <c:pt idx="167">
                  <c:v>0.02421189801699717</c:v>
                </c:pt>
                <c:pt idx="168">
                  <c:v>0.02421189801699717</c:v>
                </c:pt>
                <c:pt idx="169">
                  <c:v>0.02421189801699717</c:v>
                </c:pt>
                <c:pt idx="170">
                  <c:v>0.02421189801699717</c:v>
                </c:pt>
                <c:pt idx="171">
                  <c:v>0.02421189801699717</c:v>
                </c:pt>
                <c:pt idx="172">
                  <c:v>0.02421189801699717</c:v>
                </c:pt>
                <c:pt idx="173">
                  <c:v>0.02421189801699717</c:v>
                </c:pt>
                <c:pt idx="174">
                  <c:v>0.02421189801699717</c:v>
                </c:pt>
                <c:pt idx="175">
                  <c:v>0.02421189801699717</c:v>
                </c:pt>
                <c:pt idx="176">
                  <c:v>0.02421189801699717</c:v>
                </c:pt>
                <c:pt idx="177">
                  <c:v>0.02421189801699717</c:v>
                </c:pt>
                <c:pt idx="178">
                  <c:v>0.02421189801699717</c:v>
                </c:pt>
                <c:pt idx="179">
                  <c:v>0.02421189801699717</c:v>
                </c:pt>
                <c:pt idx="180">
                  <c:v>0.02421189801699717</c:v>
                </c:pt>
                <c:pt idx="181">
                  <c:v>0.02421189801699717</c:v>
                </c:pt>
                <c:pt idx="182">
                  <c:v>0.02421189801699717</c:v>
                </c:pt>
                <c:pt idx="183">
                  <c:v>0.02421189801699717</c:v>
                </c:pt>
                <c:pt idx="184">
                  <c:v>0.02421189801699717</c:v>
                </c:pt>
                <c:pt idx="185">
                  <c:v>0.02421189801699717</c:v>
                </c:pt>
                <c:pt idx="186">
                  <c:v>0.02421189801699717</c:v>
                </c:pt>
                <c:pt idx="187">
                  <c:v>0.02421189801699717</c:v>
                </c:pt>
                <c:pt idx="188">
                  <c:v>0.02421189801699717</c:v>
                </c:pt>
                <c:pt idx="189">
                  <c:v>0.02421189801699717</c:v>
                </c:pt>
                <c:pt idx="190">
                  <c:v>0.02421189801699717</c:v>
                </c:pt>
                <c:pt idx="191">
                  <c:v>0.02421189801699717</c:v>
                </c:pt>
                <c:pt idx="192">
                  <c:v>0.02421189801699717</c:v>
                </c:pt>
                <c:pt idx="193">
                  <c:v>0.02421189801699717</c:v>
                </c:pt>
                <c:pt idx="194">
                  <c:v>0.02421189801699717</c:v>
                </c:pt>
                <c:pt idx="195">
                  <c:v>0.02421189801699717</c:v>
                </c:pt>
                <c:pt idx="196">
                  <c:v>0.02421189801699717</c:v>
                </c:pt>
                <c:pt idx="197">
                  <c:v>0.02421189801699717</c:v>
                </c:pt>
                <c:pt idx="198">
                  <c:v>0.02421189801699717</c:v>
                </c:pt>
                <c:pt idx="199">
                  <c:v>0.02421189801699717</c:v>
                </c:pt>
                <c:pt idx="200">
                  <c:v>0.02421189801699717</c:v>
                </c:pt>
                <c:pt idx="201">
                  <c:v>0.02421189801699717</c:v>
                </c:pt>
                <c:pt idx="202">
                  <c:v>0.02421189801699717</c:v>
                </c:pt>
                <c:pt idx="203">
                  <c:v>0.02421189801699717</c:v>
                </c:pt>
                <c:pt idx="204">
                  <c:v>0.02421189801699717</c:v>
                </c:pt>
                <c:pt idx="205">
                  <c:v>0.02421189801699717</c:v>
                </c:pt>
                <c:pt idx="206">
                  <c:v>0.02421189801699717</c:v>
                </c:pt>
                <c:pt idx="207">
                  <c:v>0.02421189801699717</c:v>
                </c:pt>
                <c:pt idx="208">
                  <c:v>0.02421189801699717</c:v>
                </c:pt>
                <c:pt idx="209">
                  <c:v>0.02421189801699717</c:v>
                </c:pt>
                <c:pt idx="210">
                  <c:v>0.02421189801699717</c:v>
                </c:pt>
                <c:pt idx="211">
                  <c:v>0.02421189801699717</c:v>
                </c:pt>
                <c:pt idx="212">
                  <c:v>0.02421189801699717</c:v>
                </c:pt>
                <c:pt idx="213">
                  <c:v>0.02421189801699717</c:v>
                </c:pt>
                <c:pt idx="214">
                  <c:v>0.02421189801699717</c:v>
                </c:pt>
                <c:pt idx="215">
                  <c:v>0.02421189801699717</c:v>
                </c:pt>
                <c:pt idx="216">
                  <c:v>0.02421189801699717</c:v>
                </c:pt>
                <c:pt idx="217">
                  <c:v>0.02421189801699717</c:v>
                </c:pt>
                <c:pt idx="218">
                  <c:v>0.02421189801699717</c:v>
                </c:pt>
                <c:pt idx="219">
                  <c:v>0.02421189801699717</c:v>
                </c:pt>
                <c:pt idx="220">
                  <c:v>0.02421189801699717</c:v>
                </c:pt>
                <c:pt idx="221">
                  <c:v>0.02421189801699717</c:v>
                </c:pt>
                <c:pt idx="222">
                  <c:v>0.02421189801699717</c:v>
                </c:pt>
                <c:pt idx="223">
                  <c:v>0.02421189801699717</c:v>
                </c:pt>
                <c:pt idx="224">
                  <c:v>0.02421189801699717</c:v>
                </c:pt>
                <c:pt idx="225">
                  <c:v>0.02421189801699717</c:v>
                </c:pt>
                <c:pt idx="226">
                  <c:v>0.02421189801699717</c:v>
                </c:pt>
                <c:pt idx="227">
                  <c:v>0.02421189801699717</c:v>
                </c:pt>
                <c:pt idx="228">
                  <c:v>0.02421189801699717</c:v>
                </c:pt>
                <c:pt idx="229">
                  <c:v>0.02421189801699717</c:v>
                </c:pt>
                <c:pt idx="230">
                  <c:v>0.02421189801699717</c:v>
                </c:pt>
                <c:pt idx="231">
                  <c:v>0.02421189801699717</c:v>
                </c:pt>
                <c:pt idx="232">
                  <c:v>0.02421189801699717</c:v>
                </c:pt>
                <c:pt idx="233">
                  <c:v>0.02421189801699717</c:v>
                </c:pt>
                <c:pt idx="234">
                  <c:v>0.02421189801699717</c:v>
                </c:pt>
                <c:pt idx="235">
                  <c:v>0.02421189801699717</c:v>
                </c:pt>
                <c:pt idx="236">
                  <c:v>0.02421189801699717</c:v>
                </c:pt>
                <c:pt idx="237">
                  <c:v>0.02421189801699717</c:v>
                </c:pt>
                <c:pt idx="238">
                  <c:v>0.02421189801699717</c:v>
                </c:pt>
                <c:pt idx="239">
                  <c:v>0.02421189801699717</c:v>
                </c:pt>
                <c:pt idx="240">
                  <c:v>0.02421189801699717</c:v>
                </c:pt>
                <c:pt idx="241">
                  <c:v>0.02421189801699717</c:v>
                </c:pt>
                <c:pt idx="242">
                  <c:v>0.02421189801699717</c:v>
                </c:pt>
                <c:pt idx="243">
                  <c:v>0.02421189801699717</c:v>
                </c:pt>
                <c:pt idx="244">
                  <c:v>0.02421189801699717</c:v>
                </c:pt>
                <c:pt idx="245">
                  <c:v>0.02421189801699717</c:v>
                </c:pt>
                <c:pt idx="246">
                  <c:v>0.02421189801699717</c:v>
                </c:pt>
                <c:pt idx="247">
                  <c:v>0.02421189801699717</c:v>
                </c:pt>
                <c:pt idx="248">
                  <c:v>0.02421189801699717</c:v>
                </c:pt>
                <c:pt idx="249">
                  <c:v>0.02421189801699717</c:v>
                </c:pt>
                <c:pt idx="250">
                  <c:v>0.02421189801699717</c:v>
                </c:pt>
                <c:pt idx="251">
                  <c:v>0.02421189801699717</c:v>
                </c:pt>
                <c:pt idx="252">
                  <c:v>0.02421189801699717</c:v>
                </c:pt>
                <c:pt idx="253">
                  <c:v>0.02421189801699717</c:v>
                </c:pt>
                <c:pt idx="254">
                  <c:v>0.02421189801699717</c:v>
                </c:pt>
                <c:pt idx="255">
                  <c:v>0.02421189801699717</c:v>
                </c:pt>
                <c:pt idx="256">
                  <c:v>0.02421189801699717</c:v>
                </c:pt>
                <c:pt idx="257">
                  <c:v>0.02421189801699717</c:v>
                </c:pt>
                <c:pt idx="258">
                  <c:v>0.02421189801699717</c:v>
                </c:pt>
                <c:pt idx="259">
                  <c:v>0.02421189801699717</c:v>
                </c:pt>
                <c:pt idx="260">
                  <c:v>0.02421189801699717</c:v>
                </c:pt>
                <c:pt idx="261">
                  <c:v>0.02421189801699717</c:v>
                </c:pt>
                <c:pt idx="262">
                  <c:v>0.02421189801699717</c:v>
                </c:pt>
                <c:pt idx="263">
                  <c:v>0.02421189801699717</c:v>
                </c:pt>
                <c:pt idx="264">
                  <c:v>0.02421189801699717</c:v>
                </c:pt>
                <c:pt idx="265">
                  <c:v>0.02421189801699717</c:v>
                </c:pt>
                <c:pt idx="266">
                  <c:v>0.02421189801699717</c:v>
                </c:pt>
                <c:pt idx="267">
                  <c:v>0.02421189801699717</c:v>
                </c:pt>
                <c:pt idx="268">
                  <c:v>0.02421189801699717</c:v>
                </c:pt>
                <c:pt idx="269">
                  <c:v>0.02421189801699717</c:v>
                </c:pt>
                <c:pt idx="270">
                  <c:v>0.02421189801699717</c:v>
                </c:pt>
                <c:pt idx="271">
                  <c:v>0.02421189801699717</c:v>
                </c:pt>
                <c:pt idx="272">
                  <c:v>0.02421189801699717</c:v>
                </c:pt>
                <c:pt idx="273">
                  <c:v>0.02421189801699717</c:v>
                </c:pt>
                <c:pt idx="274">
                  <c:v>0.02421189801699717</c:v>
                </c:pt>
                <c:pt idx="275">
                  <c:v>0.02421189801699717</c:v>
                </c:pt>
                <c:pt idx="276">
                  <c:v>0.02421189801699717</c:v>
                </c:pt>
                <c:pt idx="277">
                  <c:v>0.02421189801699717</c:v>
                </c:pt>
                <c:pt idx="278">
                  <c:v>0.02421189801699717</c:v>
                </c:pt>
                <c:pt idx="279">
                  <c:v>0.02421189801699717</c:v>
                </c:pt>
                <c:pt idx="280">
                  <c:v>0.02421189801699717</c:v>
                </c:pt>
                <c:pt idx="281">
                  <c:v>0.02421189801699717</c:v>
                </c:pt>
                <c:pt idx="282">
                  <c:v>0.02421189801699717</c:v>
                </c:pt>
                <c:pt idx="283">
                  <c:v>0.02421189801699717</c:v>
                </c:pt>
                <c:pt idx="284">
                  <c:v>0.02421189801699717</c:v>
                </c:pt>
                <c:pt idx="285">
                  <c:v>0.02421189801699717</c:v>
                </c:pt>
                <c:pt idx="286">
                  <c:v>0.02421189801699717</c:v>
                </c:pt>
                <c:pt idx="287">
                  <c:v>0.02421189801699717</c:v>
                </c:pt>
                <c:pt idx="288">
                  <c:v>0.02421189801699717</c:v>
                </c:pt>
                <c:pt idx="289">
                  <c:v>0.02421189801699717</c:v>
                </c:pt>
                <c:pt idx="290">
                  <c:v>0.02421189801699717</c:v>
                </c:pt>
                <c:pt idx="291">
                  <c:v>0.02421189801699717</c:v>
                </c:pt>
                <c:pt idx="292">
                  <c:v>0.02421189801699717</c:v>
                </c:pt>
                <c:pt idx="293">
                  <c:v>0.02421189801699717</c:v>
                </c:pt>
                <c:pt idx="294">
                  <c:v>0.02421189801699717</c:v>
                </c:pt>
                <c:pt idx="295">
                  <c:v>0.02421189801699717</c:v>
                </c:pt>
                <c:pt idx="296">
                  <c:v>0.02421189801699717</c:v>
                </c:pt>
                <c:pt idx="297">
                  <c:v>0.02421189801699717</c:v>
                </c:pt>
                <c:pt idx="298">
                  <c:v>0.02421189801699717</c:v>
                </c:pt>
                <c:pt idx="299">
                  <c:v>0.02421189801699717</c:v>
                </c:pt>
                <c:pt idx="300">
                  <c:v>0.02421189801699717</c:v>
                </c:pt>
                <c:pt idx="301">
                  <c:v>0.02421189801699717</c:v>
                </c:pt>
                <c:pt idx="302">
                  <c:v>0.02421189801699717</c:v>
                </c:pt>
                <c:pt idx="303">
                  <c:v>0.02421189801699717</c:v>
                </c:pt>
                <c:pt idx="304">
                  <c:v>0.02421189801699717</c:v>
                </c:pt>
                <c:pt idx="305">
                  <c:v>0.02421189801699717</c:v>
                </c:pt>
                <c:pt idx="306">
                  <c:v>0.02421189801699717</c:v>
                </c:pt>
                <c:pt idx="307">
                  <c:v>0.02421189801699717</c:v>
                </c:pt>
                <c:pt idx="308">
                  <c:v>0.02421189801699717</c:v>
                </c:pt>
                <c:pt idx="309">
                  <c:v>0.02421189801699717</c:v>
                </c:pt>
                <c:pt idx="310">
                  <c:v>0.02421189801699717</c:v>
                </c:pt>
                <c:pt idx="311">
                  <c:v>0.02421189801699717</c:v>
                </c:pt>
                <c:pt idx="312">
                  <c:v>0.02421189801699717</c:v>
                </c:pt>
                <c:pt idx="313">
                  <c:v>0.02421189801699717</c:v>
                </c:pt>
                <c:pt idx="314">
                  <c:v>0.02421189801699717</c:v>
                </c:pt>
                <c:pt idx="315">
                  <c:v>0.02421189801699717</c:v>
                </c:pt>
                <c:pt idx="316">
                  <c:v>0.02421189801699717</c:v>
                </c:pt>
                <c:pt idx="317">
                  <c:v>0.02421189801699717</c:v>
                </c:pt>
                <c:pt idx="318">
                  <c:v>0.02421189801699717</c:v>
                </c:pt>
                <c:pt idx="319">
                  <c:v>0.02421189801699717</c:v>
                </c:pt>
                <c:pt idx="320">
                  <c:v>0.02421189801699717</c:v>
                </c:pt>
                <c:pt idx="321">
                  <c:v>0.02421189801699717</c:v>
                </c:pt>
                <c:pt idx="322">
                  <c:v>0.02421189801699717</c:v>
                </c:pt>
                <c:pt idx="323">
                  <c:v>0.02421189801699717</c:v>
                </c:pt>
                <c:pt idx="324">
                  <c:v>0.02421189801699717</c:v>
                </c:pt>
                <c:pt idx="325">
                  <c:v>0.02421189801699717</c:v>
                </c:pt>
                <c:pt idx="326">
                  <c:v>0.02421189801699717</c:v>
                </c:pt>
                <c:pt idx="327">
                  <c:v>0.02421189801699717</c:v>
                </c:pt>
                <c:pt idx="328">
                  <c:v>0.02421189801699717</c:v>
                </c:pt>
                <c:pt idx="329">
                  <c:v>0.02421189801699717</c:v>
                </c:pt>
                <c:pt idx="330">
                  <c:v>0.02421189801699717</c:v>
                </c:pt>
                <c:pt idx="331">
                  <c:v>0.02421189801699717</c:v>
                </c:pt>
                <c:pt idx="332">
                  <c:v>0.02421189801699717</c:v>
                </c:pt>
                <c:pt idx="333">
                  <c:v>0.02421189801699717</c:v>
                </c:pt>
                <c:pt idx="334">
                  <c:v>0.02421189801699717</c:v>
                </c:pt>
                <c:pt idx="335">
                  <c:v>0.02421189801699717</c:v>
                </c:pt>
                <c:pt idx="336">
                  <c:v>0.02421189801699717</c:v>
                </c:pt>
                <c:pt idx="337">
                  <c:v>0.02421189801699717</c:v>
                </c:pt>
                <c:pt idx="338">
                  <c:v>0.02421189801699717</c:v>
                </c:pt>
                <c:pt idx="339">
                  <c:v>0.02421189801699717</c:v>
                </c:pt>
                <c:pt idx="340">
                  <c:v>0.02421189801699717</c:v>
                </c:pt>
                <c:pt idx="341">
                  <c:v>0.02421189801699717</c:v>
                </c:pt>
                <c:pt idx="342">
                  <c:v>0.02421189801699717</c:v>
                </c:pt>
                <c:pt idx="343">
                  <c:v>0.02421189801699717</c:v>
                </c:pt>
                <c:pt idx="344">
                  <c:v>0.02421189801699717</c:v>
                </c:pt>
                <c:pt idx="345">
                  <c:v>0.02421189801699717</c:v>
                </c:pt>
                <c:pt idx="346">
                  <c:v>0.02421189801699717</c:v>
                </c:pt>
                <c:pt idx="347">
                  <c:v>0.02421189801699717</c:v>
                </c:pt>
                <c:pt idx="348">
                  <c:v>0.02421189801699717</c:v>
                </c:pt>
                <c:pt idx="349">
                  <c:v>0.02421189801699717</c:v>
                </c:pt>
                <c:pt idx="350">
                  <c:v>0.02421189801699717</c:v>
                </c:pt>
                <c:pt idx="351">
                  <c:v>0.02421189801699717</c:v>
                </c:pt>
                <c:pt idx="352">
                  <c:v>0.02421189801699717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991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843394"/>
        <c:axId val="615905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444012"/>
        <c:axId val="22778381"/>
      </c:line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590547"/>
        <c:crosses val="autoZero"/>
        <c:auto val="0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43394"/>
        <c:crossesAt val="1"/>
        <c:crossBetween val="between"/>
        <c:dispUnits/>
      </c:valAx>
      <c:catAx>
        <c:axId val="17444012"/>
        <c:scaling>
          <c:orientation val="minMax"/>
        </c:scaling>
        <c:axPos val="b"/>
        <c:delete val="1"/>
        <c:majorTickMark val="in"/>
        <c:minorTickMark val="none"/>
        <c:tickLblPos val="nextTo"/>
        <c:crossAx val="22778381"/>
        <c:crosses val="autoZero"/>
        <c:auto val="0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678838"/>
        <c:axId val="33109543"/>
      </c:scatterChart>
      <c:val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9543"/>
        <c:crosses val="max"/>
        <c:crossBetween val="midCat"/>
        <c:dispUnits/>
      </c:val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87175" cy="6372225"/>
    <xdr:graphicFrame>
      <xdr:nvGraphicFramePr>
        <xdr:cNvPr id="1" name="Shape 1025"/>
        <xdr:cNvGraphicFramePr/>
      </xdr:nvGraphicFramePr>
      <xdr:xfrm>
        <a:off x="0" y="0"/>
        <a:ext cx="116871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399"/>
  <sheetViews>
    <sheetView tabSelected="1" workbookViewId="0" topLeftCell="A1">
      <selection activeCell="Q167" sqref="Q16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57421875" style="1" customWidth="1"/>
    <col min="16" max="16" width="10.28125" style="1" customWidth="1"/>
    <col min="17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39007.54518518518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353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0.2953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0.02421189801699717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0.1769</v>
      </c>
      <c r="H8" s="5"/>
    </row>
    <row r="9" spans="5:8" ht="13.5">
      <c r="E9" s="64" t="s">
        <v>13</v>
      </c>
      <c r="F9" s="64"/>
      <c r="G9" s="35">
        <v>-0.1217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0.2986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116</v>
      </c>
      <c r="L12" s="44">
        <v>0</v>
      </c>
      <c r="M12" s="44">
        <v>237</v>
      </c>
      <c r="N12" s="44">
        <v>353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116</v>
      </c>
      <c r="L15" s="44">
        <v>0</v>
      </c>
      <c r="M15" s="44">
        <v>237</v>
      </c>
      <c r="N15" s="44">
        <v>353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0.054624691809221915</v>
      </c>
      <c r="L18" s="42">
        <v>0.042862487842945995</v>
      </c>
      <c r="M18" s="42">
        <v>0.16833798317300008</v>
      </c>
      <c r="N18" s="51">
        <v>0.1769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-0.06851992297382026</v>
      </c>
      <c r="L19" s="42">
        <v>-0.09835478152298549</v>
      </c>
      <c r="M19" s="42">
        <v>-0.06691618184593828</v>
      </c>
      <c r="N19" s="51">
        <v>-0.1217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0.12314461478304217</v>
      </c>
      <c r="L20" s="42">
        <v>0.14121726936593149</v>
      </c>
      <c r="M20" s="42">
        <v>0.23525416501893837</v>
      </c>
      <c r="N20" s="51">
        <v>0.2986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0.007071549561885015</v>
      </c>
      <c r="L22" s="42">
        <v>-0.0035224309401610584</v>
      </c>
      <c r="M22" s="42">
        <v>0.005314226277461582</v>
      </c>
      <c r="N22" s="51">
        <v>0.02421189801699717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0.021504240044885447</v>
      </c>
      <c r="L23" s="42">
        <v>0.026457368376190275</v>
      </c>
      <c r="M23" s="42">
        <v>0.04550221921894013</v>
      </c>
      <c r="N23" s="51">
        <v>0.05685839106937683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0.020337089027930938</v>
      </c>
      <c r="L24" s="42">
        <v>0.02625905915366865</v>
      </c>
      <c r="M24" s="42">
        <v>0.04525497418607293</v>
      </c>
      <c r="N24" s="51">
        <v>0.05152186622148031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25"/>
      <c r="M45" s="13" t="s">
        <v>7</v>
      </c>
      <c r="N45" s="13" t="s">
        <v>8</v>
      </c>
      <c r="O45" s="13" t="s">
        <v>9</v>
      </c>
      <c r="P45" s="13" t="s">
        <v>10</v>
      </c>
      <c r="Q45" s="13" t="s">
        <v>0</v>
      </c>
    </row>
    <row r="46" spans="2:17" ht="13.5" customHeight="1">
      <c r="B46" s="26"/>
      <c r="C46" s="23"/>
      <c r="D46" s="23"/>
      <c r="E46" s="23"/>
      <c r="F46" s="38"/>
      <c r="G46" s="38"/>
      <c r="H46" s="14"/>
      <c r="K46" s="26"/>
      <c r="L46" s="26"/>
      <c r="M46" s="23"/>
      <c r="N46" s="23"/>
      <c r="O46" s="23"/>
      <c r="P46" s="38"/>
      <c r="Q46" s="38"/>
    </row>
    <row r="47" spans="2:17" ht="13.5">
      <c r="B47" s="27" t="s">
        <v>52</v>
      </c>
      <c r="C47" s="24">
        <v>19.35803040154109</v>
      </c>
      <c r="D47" s="24">
        <v>42.824871122704366</v>
      </c>
      <c r="E47" s="24">
        <v>13.23044506991504</v>
      </c>
      <c r="F47" s="60">
        <v>0.0334</v>
      </c>
      <c r="K47" s="27" t="s">
        <v>362</v>
      </c>
      <c r="L47" s="27">
        <v>1</v>
      </c>
      <c r="M47" s="24">
        <v>23.16115982799512</v>
      </c>
      <c r="N47" s="24">
        <v>57.02900761147539</v>
      </c>
      <c r="O47" s="24">
        <v>14.585398521206573</v>
      </c>
      <c r="P47" s="60">
        <v>0.1769</v>
      </c>
      <c r="Q47" s="60"/>
    </row>
    <row r="48" spans="2:17" ht="13.5">
      <c r="B48" s="27" t="s">
        <v>53</v>
      </c>
      <c r="C48" s="24">
        <v>18.88901295878707</v>
      </c>
      <c r="D48" s="24">
        <v>43.378035661099304</v>
      </c>
      <c r="E48" s="24">
        <v>13.031879073567259</v>
      </c>
      <c r="F48" s="60">
        <v>0.0358</v>
      </c>
      <c r="K48" s="27" t="s">
        <v>353</v>
      </c>
      <c r="L48" s="27">
        <f>L47+1</f>
        <v>2</v>
      </c>
      <c r="M48" s="24">
        <v>25.234552429758022</v>
      </c>
      <c r="N48" s="24">
        <v>59.483210095348745</v>
      </c>
      <c r="O48" s="24">
        <v>13.819528901294314</v>
      </c>
      <c r="P48" s="60">
        <v>0.145</v>
      </c>
      <c r="Q48" s="60"/>
    </row>
    <row r="49" spans="2:17" ht="13.5">
      <c r="B49" s="27" t="s">
        <v>54</v>
      </c>
      <c r="C49" s="24">
        <v>18.47438401807719</v>
      </c>
      <c r="D49" s="24">
        <v>43.825141694576715</v>
      </c>
      <c r="E49" s="24">
        <v>12.88122313437085</v>
      </c>
      <c r="F49" s="60">
        <v>0.0419</v>
      </c>
      <c r="K49" s="27" t="s">
        <v>354</v>
      </c>
      <c r="L49" s="27">
        <f aca="true" t="shared" si="0" ref="L49:L112">L48+1</f>
        <v>3</v>
      </c>
      <c r="M49" s="24">
        <v>25.019472502977088</v>
      </c>
      <c r="N49" s="24">
        <v>58.91880923015209</v>
      </c>
      <c r="O49" s="24">
        <v>13.91496103112237</v>
      </c>
      <c r="P49" s="60">
        <v>0.1338</v>
      </c>
      <c r="Q49" s="60"/>
    </row>
    <row r="50" spans="2:17" ht="13.5">
      <c r="B50" s="27" t="s">
        <v>55</v>
      </c>
      <c r="C50" s="24">
        <v>17.939296648422772</v>
      </c>
      <c r="D50" s="24">
        <v>44.26936874366018</v>
      </c>
      <c r="E50" s="24">
        <v>12.688016350621158</v>
      </c>
      <c r="F50" s="60">
        <v>0.0428</v>
      </c>
      <c r="K50" s="27" t="s">
        <v>361</v>
      </c>
      <c r="L50" s="27">
        <f t="shared" si="0"/>
        <v>4</v>
      </c>
      <c r="M50" s="24">
        <v>23.68111927621371</v>
      </c>
      <c r="N50" s="24">
        <v>56.95763086971182</v>
      </c>
      <c r="O50" s="24">
        <v>14.377588931435938</v>
      </c>
      <c r="P50" s="60">
        <v>0.1322</v>
      </c>
      <c r="Q50" s="60"/>
    </row>
    <row r="51" spans="2:17" ht="13.5">
      <c r="B51" s="27" t="s">
        <v>56</v>
      </c>
      <c r="C51" s="24">
        <v>17.513426306568302</v>
      </c>
      <c r="D51" s="24">
        <v>44.55105250616133</v>
      </c>
      <c r="E51" s="24">
        <v>12.53046486357114</v>
      </c>
      <c r="F51" s="60">
        <v>0.0387</v>
      </c>
      <c r="K51" s="27" t="s">
        <v>373</v>
      </c>
      <c r="L51" s="27">
        <f t="shared" si="0"/>
        <v>5</v>
      </c>
      <c r="M51" s="24">
        <v>21.38681213592967</v>
      </c>
      <c r="N51" s="24">
        <v>54.06435646635365</v>
      </c>
      <c r="O51" s="24">
        <v>14.681918973599545</v>
      </c>
      <c r="P51" s="60">
        <v>0.1258</v>
      </c>
      <c r="Q51" s="60"/>
    </row>
    <row r="52" spans="2:17" ht="13.5">
      <c r="B52" s="27" t="s">
        <v>57</v>
      </c>
      <c r="C52" s="24">
        <v>17.030181117514342</v>
      </c>
      <c r="D52" s="24">
        <v>44.73135178229721</v>
      </c>
      <c r="E52" s="24">
        <v>12.327992244826078</v>
      </c>
      <c r="F52" s="60">
        <v>0.0343</v>
      </c>
      <c r="K52" s="27" t="s">
        <v>363</v>
      </c>
      <c r="L52" s="27">
        <f t="shared" si="0"/>
        <v>6</v>
      </c>
      <c r="M52" s="24">
        <v>23.58886282309478</v>
      </c>
      <c r="N52" s="24">
        <v>56.39698420940619</v>
      </c>
      <c r="O52" s="24">
        <v>14.379893683226118</v>
      </c>
      <c r="P52" s="60">
        <v>0.1217</v>
      </c>
      <c r="Q52" s="60"/>
    </row>
    <row r="53" spans="2:17" ht="13.5">
      <c r="B53" s="27" t="s">
        <v>58</v>
      </c>
      <c r="C53" s="24">
        <v>17.299070426607145</v>
      </c>
      <c r="D53" s="24">
        <v>44.140797913438924</v>
      </c>
      <c r="E53" s="24">
        <v>12.314859610807112</v>
      </c>
      <c r="F53" s="60">
        <v>0.0275</v>
      </c>
      <c r="K53" s="27" t="s">
        <v>341</v>
      </c>
      <c r="L53" s="27">
        <f t="shared" si="0"/>
        <v>7</v>
      </c>
      <c r="M53" s="24">
        <v>27.17931985468292</v>
      </c>
      <c r="N53" s="24">
        <v>61.30353202739459</v>
      </c>
      <c r="O53" s="24">
        <v>12.737958349033391</v>
      </c>
      <c r="P53" s="60">
        <v>0.1169</v>
      </c>
      <c r="Q53" s="60"/>
    </row>
    <row r="54" spans="2:17" ht="13.5">
      <c r="B54" s="27" t="s">
        <v>59</v>
      </c>
      <c r="C54" s="24">
        <v>17.878228404960844</v>
      </c>
      <c r="D54" s="24">
        <v>43.3936320030788</v>
      </c>
      <c r="E54" s="24">
        <v>12.48691874296841</v>
      </c>
      <c r="F54" s="60">
        <v>0.0276</v>
      </c>
      <c r="K54" s="27" t="s">
        <v>355</v>
      </c>
      <c r="L54" s="27">
        <f t="shared" si="0"/>
        <v>8</v>
      </c>
      <c r="M54" s="24">
        <v>24.84675309631948</v>
      </c>
      <c r="N54" s="24">
        <v>58.24924967648489</v>
      </c>
      <c r="O54" s="24">
        <v>13.983641420304878</v>
      </c>
      <c r="P54" s="60">
        <v>0.116</v>
      </c>
      <c r="Q54" s="60"/>
    </row>
    <row r="55" spans="2:17" ht="13.5">
      <c r="B55" s="27" t="s">
        <v>60</v>
      </c>
      <c r="C55" s="24">
        <v>18.51755561866914</v>
      </c>
      <c r="D55" s="24">
        <v>42.459609956716214</v>
      </c>
      <c r="E55" s="24">
        <v>12.722475313655579</v>
      </c>
      <c r="F55" s="60">
        <v>0.0212</v>
      </c>
      <c r="K55" s="27" t="s">
        <v>342</v>
      </c>
      <c r="L55" s="27">
        <f t="shared" si="0"/>
        <v>9</v>
      </c>
      <c r="M55" s="24">
        <v>27.1647910321239</v>
      </c>
      <c r="N55" s="24">
        <v>60.747977114895114</v>
      </c>
      <c r="O55" s="24">
        <v>12.820103167099106</v>
      </c>
      <c r="P55" s="60">
        <v>0.1083</v>
      </c>
      <c r="Q55" s="60"/>
    </row>
    <row r="56" spans="2:17" ht="13.5">
      <c r="B56" s="27" t="s">
        <v>61</v>
      </c>
      <c r="C56" s="24">
        <v>18.8147974163129</v>
      </c>
      <c r="D56" s="24">
        <v>41.86332154980004</v>
      </c>
      <c r="E56" s="24">
        <v>12.849863200677644</v>
      </c>
      <c r="F56" s="60">
        <v>0.0213</v>
      </c>
      <c r="K56" s="27" t="s">
        <v>352</v>
      </c>
      <c r="L56" s="27">
        <f t="shared" si="0"/>
        <v>10</v>
      </c>
      <c r="M56" s="24">
        <v>25.63905489353761</v>
      </c>
      <c r="N56" s="24">
        <v>58.932434641006196</v>
      </c>
      <c r="O56" s="24">
        <v>13.658521555761764</v>
      </c>
      <c r="P56" s="60">
        <v>0.1071</v>
      </c>
      <c r="Q56" s="60"/>
    </row>
    <row r="57" spans="2:17" ht="13.5">
      <c r="B57" s="27" t="s">
        <v>62</v>
      </c>
      <c r="C57" s="24">
        <v>19.084552837717357</v>
      </c>
      <c r="D57" s="24">
        <v>41.165054633484</v>
      </c>
      <c r="E57" s="24">
        <v>12.986147538206362</v>
      </c>
      <c r="F57" s="60">
        <v>0.0262</v>
      </c>
      <c r="K57" s="27" t="s">
        <v>372</v>
      </c>
      <c r="L57" s="27">
        <f t="shared" si="0"/>
        <v>11</v>
      </c>
      <c r="M57" s="24">
        <v>21.90133266916869</v>
      </c>
      <c r="N57" s="24">
        <v>54.08201815949428</v>
      </c>
      <c r="O57" s="24">
        <v>14.575487084525836</v>
      </c>
      <c r="P57" s="60">
        <v>0.1051</v>
      </c>
      <c r="Q57" s="60"/>
    </row>
    <row r="58" spans="2:17" ht="13.5">
      <c r="B58" s="27" t="s">
        <v>63</v>
      </c>
      <c r="C58" s="24">
        <v>18.526767762039352</v>
      </c>
      <c r="D58" s="24">
        <v>41.30357305567978</v>
      </c>
      <c r="E58" s="24">
        <v>12.610139469988546</v>
      </c>
      <c r="F58" s="60">
        <v>0.0124</v>
      </c>
      <c r="K58" s="27" t="s">
        <v>340</v>
      </c>
      <c r="L58" s="27">
        <f t="shared" si="0"/>
        <v>12</v>
      </c>
      <c r="M58" s="24">
        <v>27.658644703192618</v>
      </c>
      <c r="N58" s="24">
        <v>61.12805145803755</v>
      </c>
      <c r="O58" s="24">
        <v>12.51673279207447</v>
      </c>
      <c r="P58" s="60">
        <v>0.1028</v>
      </c>
      <c r="Q58" s="60"/>
    </row>
    <row r="59" spans="2:17" ht="13.5">
      <c r="B59" s="27" t="s">
        <v>64</v>
      </c>
      <c r="C59" s="24">
        <v>18.175279341449524</v>
      </c>
      <c r="D59" s="24">
        <v>41.690688872677306</v>
      </c>
      <c r="E59" s="24">
        <v>12.404459550170323</v>
      </c>
      <c r="F59" s="60">
        <v>0.0074</v>
      </c>
      <c r="K59" s="27" t="s">
        <v>382</v>
      </c>
      <c r="L59" s="27">
        <f t="shared" si="0"/>
        <v>13</v>
      </c>
      <c r="M59" s="24">
        <v>20.244957140321446</v>
      </c>
      <c r="N59" s="24">
        <v>51.22798607700544</v>
      </c>
      <c r="O59" s="24">
        <v>14.36482098988132</v>
      </c>
      <c r="P59" s="60">
        <v>0.101</v>
      </c>
      <c r="Q59" s="60"/>
    </row>
    <row r="60" spans="2:17" ht="13.5">
      <c r="B60" s="27" t="s">
        <v>65</v>
      </c>
      <c r="C60" s="24">
        <v>17.69579326268988</v>
      </c>
      <c r="D60" s="24">
        <v>42.24443607387211</v>
      </c>
      <c r="E60" s="24">
        <v>12.156859410805597</v>
      </c>
      <c r="F60" s="60">
        <v>0.0065</v>
      </c>
      <c r="K60" s="27" t="s">
        <v>360</v>
      </c>
      <c r="L60" s="27">
        <f t="shared" si="0"/>
        <v>14</v>
      </c>
      <c r="M60" s="24">
        <v>24.14236452072891</v>
      </c>
      <c r="N60" s="24">
        <v>56.64031502126126</v>
      </c>
      <c r="O60" s="24">
        <v>14.216081196605506</v>
      </c>
      <c r="P60" s="60">
        <v>0.0992</v>
      </c>
      <c r="Q60" s="60"/>
    </row>
    <row r="61" spans="2:17" ht="13.5">
      <c r="B61" s="27" t="s">
        <v>66</v>
      </c>
      <c r="C61" s="24">
        <v>17.24877273326832</v>
      </c>
      <c r="D61" s="24">
        <v>42.59662276051929</v>
      </c>
      <c r="E61" s="24">
        <v>11.91471990902724</v>
      </c>
      <c r="F61" s="60">
        <v>0.0039</v>
      </c>
      <c r="K61" s="27" t="s">
        <v>356</v>
      </c>
      <c r="L61" s="27">
        <f t="shared" si="0"/>
        <v>15</v>
      </c>
      <c r="M61" s="24">
        <v>24.764924745589955</v>
      </c>
      <c r="N61" s="24">
        <v>57.643798747748434</v>
      </c>
      <c r="O61" s="24">
        <v>14.015934758598819</v>
      </c>
      <c r="P61" s="60">
        <v>0.0987</v>
      </c>
      <c r="Q61" s="60"/>
    </row>
    <row r="62" spans="2:17" ht="13.5">
      <c r="B62" s="27" t="s">
        <v>67</v>
      </c>
      <c r="C62" s="24">
        <v>17.074865253170344</v>
      </c>
      <c r="D62" s="24">
        <v>42.13432743597289</v>
      </c>
      <c r="E62" s="24">
        <v>11.674970253917394</v>
      </c>
      <c r="F62" s="60">
        <v>-0.0065</v>
      </c>
      <c r="K62" s="27" t="s">
        <v>364</v>
      </c>
      <c r="L62" s="27">
        <f t="shared" si="0"/>
        <v>16</v>
      </c>
      <c r="M62" s="24">
        <v>23.957479894972654</v>
      </c>
      <c r="N62" s="24">
        <v>56.03867132045932</v>
      </c>
      <c r="O62" s="24">
        <v>14.26434872716401</v>
      </c>
      <c r="P62" s="60">
        <v>0.0976</v>
      </c>
      <c r="Q62" s="60"/>
    </row>
    <row r="63" spans="2:17" ht="13.5">
      <c r="B63" s="27" t="s">
        <v>68</v>
      </c>
      <c r="C63" s="24">
        <v>17.349706289052815</v>
      </c>
      <c r="D63" s="24">
        <v>41.58201145925954</v>
      </c>
      <c r="E63" s="24">
        <v>11.768182196674465</v>
      </c>
      <c r="F63" s="60">
        <v>-0.0091</v>
      </c>
      <c r="K63" s="27" t="s">
        <v>381</v>
      </c>
      <c r="L63" s="27">
        <f t="shared" si="0"/>
        <v>17</v>
      </c>
      <c r="M63" s="24">
        <v>20.843188831356763</v>
      </c>
      <c r="N63" s="24">
        <v>50.94828089563281</v>
      </c>
      <c r="O63" s="24">
        <v>14.31408134843589</v>
      </c>
      <c r="P63" s="60">
        <v>0.0927</v>
      </c>
      <c r="Q63" s="60"/>
    </row>
    <row r="64" spans="2:17" ht="13.5">
      <c r="B64" s="27" t="s">
        <v>69</v>
      </c>
      <c r="C64" s="24">
        <v>17.676957886030962</v>
      </c>
      <c r="D64" s="24">
        <v>41.06659238905969</v>
      </c>
      <c r="E64" s="24">
        <v>11.936611734241621</v>
      </c>
      <c r="F64" s="60">
        <v>-0.0094</v>
      </c>
      <c r="K64" s="27" t="s">
        <v>339</v>
      </c>
      <c r="L64" s="27">
        <f t="shared" si="0"/>
        <v>18</v>
      </c>
      <c r="M64" s="24">
        <v>28.186830765124938</v>
      </c>
      <c r="N64" s="24">
        <v>61.0632961023108</v>
      </c>
      <c r="O64" s="24">
        <v>12.264310555648553</v>
      </c>
      <c r="P64" s="60">
        <v>0.09</v>
      </c>
      <c r="Q64" s="60"/>
    </row>
    <row r="65" spans="2:17" ht="13.5">
      <c r="B65" s="27" t="s">
        <v>70</v>
      </c>
      <c r="C65" s="24">
        <v>17.94733484010827</v>
      </c>
      <c r="D65" s="24">
        <v>40.601330968842994</v>
      </c>
      <c r="E65" s="24">
        <v>12.089643597542498</v>
      </c>
      <c r="F65" s="60">
        <v>-0.0083</v>
      </c>
      <c r="K65" s="27" t="s">
        <v>383</v>
      </c>
      <c r="L65" s="27">
        <f t="shared" si="0"/>
        <v>19</v>
      </c>
      <c r="M65" s="24">
        <v>20.79303691013025</v>
      </c>
      <c r="N65" s="24">
        <v>50.556201611171225</v>
      </c>
      <c r="O65" s="24">
        <v>14.2671507630575</v>
      </c>
      <c r="P65" s="60">
        <v>0.089</v>
      </c>
      <c r="Q65" s="60"/>
    </row>
    <row r="66" spans="2:17" ht="13.5">
      <c r="B66" s="27" t="s">
        <v>71</v>
      </c>
      <c r="C66" s="24">
        <v>18.199062102812704</v>
      </c>
      <c r="D66" s="24">
        <v>40.094881752548744</v>
      </c>
      <c r="E66" s="24">
        <v>12.23876955139445</v>
      </c>
      <c r="F66" s="60">
        <v>-0.0084</v>
      </c>
      <c r="K66" s="27" t="s">
        <v>343</v>
      </c>
      <c r="L66" s="27">
        <f t="shared" si="0"/>
        <v>20</v>
      </c>
      <c r="M66" s="24">
        <v>27.586263290044727</v>
      </c>
      <c r="N66" s="24">
        <v>60.2246573623141</v>
      </c>
      <c r="O66" s="24">
        <v>12.703182822528595</v>
      </c>
      <c r="P66" s="60">
        <v>0.0883</v>
      </c>
      <c r="Q66" s="60"/>
    </row>
    <row r="67" spans="2:17" ht="13.5">
      <c r="B67" s="27" t="s">
        <v>72</v>
      </c>
      <c r="C67" s="24">
        <v>18.335082371361477</v>
      </c>
      <c r="D67" s="24">
        <v>39.55119931615564</v>
      </c>
      <c r="E67" s="24">
        <v>12.323494150192616</v>
      </c>
      <c r="F67" s="60">
        <v>0.0041</v>
      </c>
      <c r="K67" s="27" t="s">
        <v>380</v>
      </c>
      <c r="L67" s="27">
        <f t="shared" si="0"/>
        <v>21</v>
      </c>
      <c r="M67" s="24">
        <v>21.415973576799544</v>
      </c>
      <c r="N67" s="24">
        <v>50.93481013422795</v>
      </c>
      <c r="O67" s="24">
        <v>14.31566926325776</v>
      </c>
      <c r="P67" s="60">
        <v>0.0878</v>
      </c>
      <c r="Q67" s="60"/>
    </row>
    <row r="68" spans="2:17" ht="13.5">
      <c r="B68" s="27" t="s">
        <v>73</v>
      </c>
      <c r="C68" s="24">
        <v>17.85335503989368</v>
      </c>
      <c r="D68" s="24">
        <v>39.87526882763513</v>
      </c>
      <c r="E68" s="24">
        <v>11.9218217572387</v>
      </c>
      <c r="F68" s="60">
        <v>-0.0123</v>
      </c>
      <c r="K68" s="27" t="s">
        <v>330</v>
      </c>
      <c r="L68" s="27">
        <f t="shared" si="0"/>
        <v>22</v>
      </c>
      <c r="M68" s="24">
        <v>30.066899483524953</v>
      </c>
      <c r="N68" s="24">
        <v>63.64891153153005</v>
      </c>
      <c r="O68" s="24">
        <v>10.469531478110346</v>
      </c>
      <c r="P68" s="60">
        <v>0.0869</v>
      </c>
      <c r="Q68" s="60"/>
    </row>
    <row r="69" spans="2:17" ht="13.5">
      <c r="B69" s="27" t="s">
        <v>74</v>
      </c>
      <c r="C69" s="24">
        <v>17.55044132471939</v>
      </c>
      <c r="D69" s="24">
        <v>40.3520807162353</v>
      </c>
      <c r="E69" s="24">
        <v>11.709711872604744</v>
      </c>
      <c r="F69" s="60">
        <v>-0.0204</v>
      </c>
      <c r="K69" s="27" t="s">
        <v>387</v>
      </c>
      <c r="L69" s="27">
        <f t="shared" si="0"/>
        <v>23</v>
      </c>
      <c r="M69" s="24">
        <v>21.097373574294522</v>
      </c>
      <c r="N69" s="24">
        <v>49.950292119917904</v>
      </c>
      <c r="O69" s="24">
        <v>14.225045405941382</v>
      </c>
      <c r="P69" s="60">
        <v>0.0864</v>
      </c>
      <c r="Q69" s="60"/>
    </row>
    <row r="70" spans="2:17" ht="13.5">
      <c r="B70" s="27" t="s">
        <v>75</v>
      </c>
      <c r="C70" s="24">
        <v>17.226226765274575</v>
      </c>
      <c r="D70" s="24">
        <v>40.87453067310506</v>
      </c>
      <c r="E70" s="24">
        <v>11.516472563732219</v>
      </c>
      <c r="F70" s="60">
        <v>-0.0204</v>
      </c>
      <c r="K70" s="27" t="s">
        <v>384</v>
      </c>
      <c r="L70" s="27">
        <f t="shared" si="0"/>
        <v>24</v>
      </c>
      <c r="M70" s="24">
        <v>21.084502945196544</v>
      </c>
      <c r="N70" s="24">
        <v>50.114473178108135</v>
      </c>
      <c r="O70" s="24">
        <v>14.236432068765192</v>
      </c>
      <c r="P70" s="60">
        <v>0.0859</v>
      </c>
      <c r="Q70" s="60"/>
    </row>
    <row r="71" spans="2:17" ht="13.5">
      <c r="B71" s="27" t="s">
        <v>76</v>
      </c>
      <c r="C71" s="24">
        <v>16.830490899817992</v>
      </c>
      <c r="D71" s="24">
        <v>41.29623301076408</v>
      </c>
      <c r="E71" s="24">
        <v>11.266705835710036</v>
      </c>
      <c r="F71" s="60">
        <v>-0.0167</v>
      </c>
      <c r="K71" s="27" t="s">
        <v>329</v>
      </c>
      <c r="L71" s="27">
        <f t="shared" si="0"/>
        <v>25</v>
      </c>
      <c r="M71" s="24">
        <v>30.580566883622094</v>
      </c>
      <c r="N71" s="24">
        <v>63.53011547466714</v>
      </c>
      <c r="O71" s="24">
        <v>10.1727660895514</v>
      </c>
      <c r="P71" s="60">
        <v>0.0839</v>
      </c>
      <c r="Q71" s="60"/>
    </row>
    <row r="72" spans="2:17" ht="13.5">
      <c r="B72" s="27" t="s">
        <v>77</v>
      </c>
      <c r="C72" s="24">
        <v>16.636941264259715</v>
      </c>
      <c r="D72" s="24">
        <v>40.82031358442546</v>
      </c>
      <c r="E72" s="24">
        <v>10.974584361489978</v>
      </c>
      <c r="F72" s="60">
        <v>-0.0129</v>
      </c>
      <c r="K72" s="27" t="s">
        <v>371</v>
      </c>
      <c r="L72" s="27">
        <f t="shared" si="0"/>
        <v>26</v>
      </c>
      <c r="M72" s="24">
        <v>22.31211571720343</v>
      </c>
      <c r="N72" s="24">
        <v>53.718312010187034</v>
      </c>
      <c r="O72" s="24">
        <v>14.465157873319416</v>
      </c>
      <c r="P72" s="60">
        <v>0.0838</v>
      </c>
      <c r="Q72" s="60"/>
    </row>
    <row r="73" spans="2:17" ht="13.5">
      <c r="B73" s="27" t="s">
        <v>78</v>
      </c>
      <c r="C73" s="24">
        <v>17.05430781596913</v>
      </c>
      <c r="D73" s="24">
        <v>40.03021000054602</v>
      </c>
      <c r="E73" s="24">
        <v>11.199266992931278</v>
      </c>
      <c r="F73" s="60">
        <v>-0.0148</v>
      </c>
      <c r="K73" s="27" t="s">
        <v>394</v>
      </c>
      <c r="L73" s="27">
        <f t="shared" si="0"/>
        <v>27</v>
      </c>
      <c r="M73" s="24">
        <v>20.683747249277072</v>
      </c>
      <c r="N73" s="24">
        <v>47.078157857517546</v>
      </c>
      <c r="O73" s="24">
        <v>13.979029328521683</v>
      </c>
      <c r="P73" s="60">
        <v>0.083</v>
      </c>
      <c r="Q73" s="60"/>
    </row>
    <row r="74" spans="2:17" ht="13.5">
      <c r="B74" s="27" t="s">
        <v>79</v>
      </c>
      <c r="C74" s="24">
        <v>17.291878817380326</v>
      </c>
      <c r="D74" s="24">
        <v>39.607289962637076</v>
      </c>
      <c r="E74" s="24">
        <v>11.370260852202394</v>
      </c>
      <c r="F74" s="60">
        <v>-0.0063</v>
      </c>
      <c r="K74" s="27" t="s">
        <v>386</v>
      </c>
      <c r="L74" s="27">
        <f t="shared" si="0"/>
        <v>28</v>
      </c>
      <c r="M74" s="24">
        <v>21.88076313762955</v>
      </c>
      <c r="N74" s="24">
        <v>49.64509968564796</v>
      </c>
      <c r="O74" s="24">
        <v>14.273560502466832</v>
      </c>
      <c r="P74" s="60">
        <v>0.0821</v>
      </c>
      <c r="Q74" s="60"/>
    </row>
    <row r="75" spans="2:17" ht="13.5">
      <c r="B75" s="27" t="s">
        <v>80</v>
      </c>
      <c r="C75" s="24">
        <v>17.573335670613783</v>
      </c>
      <c r="D75" s="24">
        <v>39.09861861621857</v>
      </c>
      <c r="E75" s="24">
        <v>11.591646676918664</v>
      </c>
      <c r="F75" s="60">
        <v>0.006</v>
      </c>
      <c r="K75" s="27" t="s">
        <v>388</v>
      </c>
      <c r="L75" s="27">
        <f t="shared" si="0"/>
        <v>29</v>
      </c>
      <c r="M75" s="24">
        <v>20.385072189143674</v>
      </c>
      <c r="N75" s="24">
        <v>49.97179640305223</v>
      </c>
      <c r="O75" s="24">
        <v>14.175781981710037</v>
      </c>
      <c r="P75" s="60">
        <v>0.0816</v>
      </c>
      <c r="Q75" s="60"/>
    </row>
    <row r="76" spans="2:17" ht="13.5">
      <c r="B76" s="27" t="s">
        <v>81</v>
      </c>
      <c r="C76" s="24">
        <v>17.816001380995093</v>
      </c>
      <c r="D76" s="24">
        <v>38.56546561427573</v>
      </c>
      <c r="E76" s="24">
        <v>11.777263076342221</v>
      </c>
      <c r="F76" s="60">
        <v>0.0112</v>
      </c>
      <c r="K76" s="27" t="s">
        <v>326</v>
      </c>
      <c r="L76" s="27">
        <f t="shared" si="0"/>
        <v>30</v>
      </c>
      <c r="M76" s="24">
        <v>31.745664141497596</v>
      </c>
      <c r="N76" s="24">
        <v>63.06072175819843</v>
      </c>
      <c r="O76" s="24">
        <v>9.617805194505182</v>
      </c>
      <c r="P76" s="60">
        <v>0.081</v>
      </c>
      <c r="Q76" s="60"/>
    </row>
    <row r="77" spans="2:17" ht="13.5">
      <c r="B77" s="27" t="s">
        <v>82</v>
      </c>
      <c r="C77" s="24">
        <v>17.864929253661806</v>
      </c>
      <c r="D77" s="24">
        <v>38.0404883016955</v>
      </c>
      <c r="E77" s="24">
        <v>11.766777153604872</v>
      </c>
      <c r="F77" s="60">
        <v>0.0065</v>
      </c>
      <c r="K77" s="27" t="s">
        <v>374</v>
      </c>
      <c r="L77" s="27">
        <f t="shared" si="0"/>
        <v>31</v>
      </c>
      <c r="M77" s="24">
        <v>21.699192212084167</v>
      </c>
      <c r="N77" s="24">
        <v>53.14924680561486</v>
      </c>
      <c r="O77" s="24">
        <v>14.487421052942146</v>
      </c>
      <c r="P77" s="60">
        <v>0.0806</v>
      </c>
      <c r="Q77" s="60"/>
    </row>
    <row r="78" spans="2:17" ht="13.5">
      <c r="B78" s="27" t="s">
        <v>83</v>
      </c>
      <c r="C78" s="24">
        <v>17.428229343483753</v>
      </c>
      <c r="D78" s="24">
        <v>38.109991515323074</v>
      </c>
      <c r="E78" s="24">
        <v>11.291680309658986</v>
      </c>
      <c r="F78" s="60">
        <v>-0.0022</v>
      </c>
      <c r="K78" s="27" t="s">
        <v>328</v>
      </c>
      <c r="L78" s="27">
        <f t="shared" si="0"/>
        <v>32</v>
      </c>
      <c r="M78" s="24">
        <v>31.38135785535757</v>
      </c>
      <c r="N78" s="24">
        <v>63.108557500953744</v>
      </c>
      <c r="O78" s="24">
        <v>9.828553226710781</v>
      </c>
      <c r="P78" s="60">
        <v>0.0804</v>
      </c>
      <c r="Q78" s="60"/>
    </row>
    <row r="79" spans="2:17" ht="13.5">
      <c r="B79" s="27" t="s">
        <v>84</v>
      </c>
      <c r="C79" s="24">
        <v>17.095266599809996</v>
      </c>
      <c r="D79" s="24">
        <v>38.52441267496255</v>
      </c>
      <c r="E79" s="24">
        <v>10.970150225202216</v>
      </c>
      <c r="F79" s="60">
        <v>-0.0081</v>
      </c>
      <c r="K79" s="27" t="s">
        <v>331</v>
      </c>
      <c r="L79" s="27">
        <f t="shared" si="0"/>
        <v>33</v>
      </c>
      <c r="M79" s="24">
        <v>29.941069342021414</v>
      </c>
      <c r="N79" s="24">
        <v>63.13183731252161</v>
      </c>
      <c r="O79" s="24">
        <v>10.72643602140732</v>
      </c>
      <c r="P79" s="60">
        <v>0.0802</v>
      </c>
      <c r="Q79" s="60"/>
    </row>
    <row r="80" spans="2:17" ht="13.5">
      <c r="B80" s="27" t="s">
        <v>85</v>
      </c>
      <c r="C80" s="24">
        <v>16.708441114854928</v>
      </c>
      <c r="D80" s="24">
        <v>38.90763880179252</v>
      </c>
      <c r="E80" s="24">
        <v>10.581129105349289</v>
      </c>
      <c r="F80" s="60">
        <v>-0.0152</v>
      </c>
      <c r="K80" s="27" t="s">
        <v>338</v>
      </c>
      <c r="L80" s="27">
        <f t="shared" si="0"/>
        <v>34</v>
      </c>
      <c r="M80" s="24">
        <v>28.63428058082259</v>
      </c>
      <c r="N80" s="24">
        <v>60.89692088076026</v>
      </c>
      <c r="O80" s="24">
        <v>12.084266256803085</v>
      </c>
      <c r="P80" s="60">
        <v>0.0795</v>
      </c>
      <c r="Q80" s="60"/>
    </row>
    <row r="81" spans="2:17" ht="13.5">
      <c r="B81" s="27" t="s">
        <v>86</v>
      </c>
      <c r="C81" s="24">
        <v>16.232651127050797</v>
      </c>
      <c r="D81" s="24">
        <v>39.368294790363855</v>
      </c>
      <c r="E81" s="24">
        <v>10.123407230285293</v>
      </c>
      <c r="F81" s="60">
        <v>-0.0178</v>
      </c>
      <c r="K81" s="27" t="s">
        <v>325</v>
      </c>
      <c r="L81" s="27">
        <f t="shared" si="0"/>
        <v>35</v>
      </c>
      <c r="M81" s="24">
        <v>31.495746540942655</v>
      </c>
      <c r="N81" s="24">
        <v>63.60770004493183</v>
      </c>
      <c r="O81" s="24">
        <v>9.51577626833828</v>
      </c>
      <c r="P81" s="60">
        <v>0.0789</v>
      </c>
      <c r="Q81" s="60"/>
    </row>
    <row r="82" spans="2:17" ht="13.5">
      <c r="B82" s="27" t="s">
        <v>87</v>
      </c>
      <c r="C82" s="24">
        <v>15.88141865291483</v>
      </c>
      <c r="D82" s="24">
        <v>39.651391491785</v>
      </c>
      <c r="E82" s="24">
        <v>9.80234256889029</v>
      </c>
      <c r="F82" s="60">
        <v>-0.013</v>
      </c>
      <c r="K82" s="27" t="s">
        <v>395</v>
      </c>
      <c r="L82" s="27">
        <f t="shared" si="0"/>
        <v>36</v>
      </c>
      <c r="M82" s="24">
        <v>20.051082164216364</v>
      </c>
      <c r="N82" s="24">
        <v>47.235165393890284</v>
      </c>
      <c r="O82" s="24">
        <v>13.837553323768958</v>
      </c>
      <c r="P82" s="60">
        <v>0.078</v>
      </c>
      <c r="Q82" s="60"/>
    </row>
    <row r="83" spans="2:17" ht="13.5">
      <c r="B83" s="27" t="s">
        <v>88</v>
      </c>
      <c r="C83" s="24">
        <v>16.192332515315318</v>
      </c>
      <c r="D83" s="24">
        <v>39.32876041839663</v>
      </c>
      <c r="E83" s="24">
        <v>10.061190329098933</v>
      </c>
      <c r="F83" s="60">
        <v>-0.0185</v>
      </c>
      <c r="K83" s="27" t="s">
        <v>359</v>
      </c>
      <c r="L83" s="27">
        <f t="shared" si="0"/>
        <v>37</v>
      </c>
      <c r="M83" s="24">
        <v>24.56203990435305</v>
      </c>
      <c r="N83" s="24">
        <v>56.341655787056276</v>
      </c>
      <c r="O83" s="24">
        <v>14.101638269921414</v>
      </c>
      <c r="P83" s="60">
        <v>0.0776</v>
      </c>
      <c r="Q83" s="60"/>
    </row>
    <row r="84" spans="2:17" ht="13.5">
      <c r="B84" s="27" t="s">
        <v>89</v>
      </c>
      <c r="C84" s="24">
        <v>16.519560468428427</v>
      </c>
      <c r="D84" s="24">
        <v>38.7836525781893</v>
      </c>
      <c r="E84" s="24">
        <v>10.312697629589826</v>
      </c>
      <c r="F84" s="60">
        <v>-0.0193</v>
      </c>
      <c r="K84" s="27" t="s">
        <v>379</v>
      </c>
      <c r="L84" s="27">
        <f t="shared" si="0"/>
        <v>38</v>
      </c>
      <c r="M84" s="24">
        <v>22.130868178743057</v>
      </c>
      <c r="N84" s="24">
        <v>50.666827355018675</v>
      </c>
      <c r="O84" s="24">
        <v>14.316070864955135</v>
      </c>
      <c r="P84" s="60">
        <v>0.0771</v>
      </c>
      <c r="Q84" s="60"/>
    </row>
    <row r="85" spans="2:17" ht="13.5">
      <c r="B85" s="27" t="s">
        <v>90</v>
      </c>
      <c r="C85" s="24">
        <v>16.785201386478224</v>
      </c>
      <c r="D85" s="24">
        <v>38.243148863860036</v>
      </c>
      <c r="E85" s="24">
        <v>10.522030797479523</v>
      </c>
      <c r="F85" s="60">
        <v>-0.0181</v>
      </c>
      <c r="K85" s="27" t="s">
        <v>351</v>
      </c>
      <c r="L85" s="27">
        <f t="shared" si="0"/>
        <v>39</v>
      </c>
      <c r="M85" s="24">
        <v>26.183754860238388</v>
      </c>
      <c r="N85" s="24">
        <v>58.43843597901436</v>
      </c>
      <c r="O85" s="24">
        <v>13.49086261105952</v>
      </c>
      <c r="P85" s="60">
        <v>0.077</v>
      </c>
      <c r="Q85" s="60"/>
    </row>
    <row r="86" spans="2:17" ht="13.5">
      <c r="B86" s="27" t="s">
        <v>91</v>
      </c>
      <c r="C86" s="24">
        <v>16.985532622229233</v>
      </c>
      <c r="D86" s="24">
        <v>37.75414687461211</v>
      </c>
      <c r="E86" s="24">
        <v>10.67618304306642</v>
      </c>
      <c r="F86" s="60">
        <v>-0.0173</v>
      </c>
      <c r="K86" s="27" t="s">
        <v>365</v>
      </c>
      <c r="L86" s="27">
        <f t="shared" si="0"/>
        <v>40</v>
      </c>
      <c r="M86" s="24">
        <v>24.367615429913776</v>
      </c>
      <c r="N86" s="24">
        <v>55.40019616043218</v>
      </c>
      <c r="O86" s="24">
        <v>14.176633519062024</v>
      </c>
      <c r="P86" s="60">
        <v>0.0769</v>
      </c>
      <c r="Q86" s="60"/>
    </row>
    <row r="87" spans="2:17" ht="13.5">
      <c r="B87" s="27" t="s">
        <v>92</v>
      </c>
      <c r="C87" s="24">
        <v>17.202337415777784</v>
      </c>
      <c r="D87" s="24">
        <v>37.16676433229483</v>
      </c>
      <c r="E87" s="24">
        <v>10.842541799272057</v>
      </c>
      <c r="F87" s="60">
        <v>-0.0169</v>
      </c>
      <c r="K87" s="27" t="s">
        <v>400</v>
      </c>
      <c r="L87" s="27">
        <f t="shared" si="0"/>
        <v>41</v>
      </c>
      <c r="M87" s="24">
        <v>18.95121097536098</v>
      </c>
      <c r="N87" s="24">
        <v>46.13291892954607</v>
      </c>
      <c r="O87" s="24">
        <v>13.417109624165938</v>
      </c>
      <c r="P87" s="60">
        <v>0.0768</v>
      </c>
      <c r="Q87" s="60"/>
    </row>
    <row r="88" spans="2:17" ht="13.5">
      <c r="B88" s="27" t="s">
        <v>93</v>
      </c>
      <c r="C88" s="24">
        <v>17.034669664731574</v>
      </c>
      <c r="D88" s="24">
        <v>36.16945779900713</v>
      </c>
      <c r="E88" s="24">
        <v>10.365871563022981</v>
      </c>
      <c r="F88" s="60">
        <v>-0.0321</v>
      </c>
      <c r="K88" s="27" t="s">
        <v>389</v>
      </c>
      <c r="L88" s="27">
        <f t="shared" si="0"/>
        <v>42</v>
      </c>
      <c r="M88" s="24">
        <v>20.310891168758204</v>
      </c>
      <c r="N88" s="24">
        <v>49.42719354883098</v>
      </c>
      <c r="O88" s="24">
        <v>14.101238260314569</v>
      </c>
      <c r="P88" s="60">
        <v>0.0766</v>
      </c>
      <c r="Q88" s="60"/>
    </row>
    <row r="89" spans="2:17" ht="13.5">
      <c r="B89" s="27" t="s">
        <v>94</v>
      </c>
      <c r="C89" s="24">
        <v>16.79076045634683</v>
      </c>
      <c r="D89" s="24">
        <v>36.80311911862634</v>
      </c>
      <c r="E89" s="24">
        <v>10.1682927401606</v>
      </c>
      <c r="F89" s="60">
        <v>-0.0312</v>
      </c>
      <c r="K89" s="27" t="s">
        <v>385</v>
      </c>
      <c r="L89" s="27">
        <f t="shared" si="0"/>
        <v>43</v>
      </c>
      <c r="M89" s="24">
        <v>22.489528006444246</v>
      </c>
      <c r="N89" s="24">
        <v>49.44840794211266</v>
      </c>
      <c r="O89" s="24">
        <v>14.333633791771993</v>
      </c>
      <c r="P89" s="60">
        <v>0.0758</v>
      </c>
      <c r="Q89" s="60"/>
    </row>
    <row r="90" spans="2:17" ht="13.5">
      <c r="B90" s="27" t="s">
        <v>95</v>
      </c>
      <c r="C90" s="24">
        <v>16.54069131567401</v>
      </c>
      <c r="D90" s="24">
        <v>37.49629607900499</v>
      </c>
      <c r="E90" s="24">
        <v>9.993794415060206</v>
      </c>
      <c r="F90" s="60">
        <v>-0.0271</v>
      </c>
      <c r="K90" s="27" t="s">
        <v>332</v>
      </c>
      <c r="L90" s="27">
        <f t="shared" si="0"/>
        <v>44</v>
      </c>
      <c r="M90" s="24">
        <v>29.961830279830547</v>
      </c>
      <c r="N90" s="24">
        <v>62.632612194890484</v>
      </c>
      <c r="O90" s="24">
        <v>10.88057498869457</v>
      </c>
      <c r="P90" s="60">
        <v>0.0756</v>
      </c>
      <c r="Q90" s="60"/>
    </row>
    <row r="91" spans="2:17" ht="13.5">
      <c r="B91" s="27" t="s">
        <v>96</v>
      </c>
      <c r="C91" s="24">
        <v>16.3133904496711</v>
      </c>
      <c r="D91" s="24">
        <v>38.09332440801923</v>
      </c>
      <c r="E91" s="24">
        <v>9.841260829172752</v>
      </c>
      <c r="F91" s="60">
        <v>-0.0256</v>
      </c>
      <c r="K91" s="27" t="s">
        <v>324</v>
      </c>
      <c r="L91" s="27">
        <f t="shared" si="0"/>
        <v>45</v>
      </c>
      <c r="M91" s="24">
        <v>31.28874167834071</v>
      </c>
      <c r="N91" s="24">
        <v>64.23309895723774</v>
      </c>
      <c r="O91" s="24">
        <v>9.352481206339434</v>
      </c>
      <c r="P91" s="60">
        <v>0.0754</v>
      </c>
      <c r="Q91" s="60"/>
    </row>
    <row r="92" spans="2:17" ht="13.5">
      <c r="B92" s="27" t="s">
        <v>97</v>
      </c>
      <c r="C92" s="24">
        <v>16.088673487733665</v>
      </c>
      <c r="D92" s="24">
        <v>38.601113294884684</v>
      </c>
      <c r="E92" s="24">
        <v>9.685909926779418</v>
      </c>
      <c r="F92" s="60">
        <v>-0.0278</v>
      </c>
      <c r="K92" s="27" t="s">
        <v>393</v>
      </c>
      <c r="L92" s="27">
        <f t="shared" si="0"/>
        <v>46</v>
      </c>
      <c r="M92" s="24">
        <v>21.34082824487937</v>
      </c>
      <c r="N92" s="24">
        <v>47.34288236691691</v>
      </c>
      <c r="O92" s="24">
        <v>14.130134444544682</v>
      </c>
      <c r="P92" s="60">
        <v>0.0746</v>
      </c>
      <c r="Q92" s="60"/>
    </row>
    <row r="93" spans="2:17" ht="13.5">
      <c r="B93" s="27" t="s">
        <v>98</v>
      </c>
      <c r="C93" s="24">
        <v>15.858181725655411</v>
      </c>
      <c r="D93" s="24">
        <v>38.30427814429384</v>
      </c>
      <c r="E93" s="24">
        <v>9.259206369922703</v>
      </c>
      <c r="F93" s="60">
        <v>-0.0348</v>
      </c>
      <c r="K93" s="27" t="s">
        <v>401</v>
      </c>
      <c r="L93" s="27">
        <f t="shared" si="0"/>
        <v>47</v>
      </c>
      <c r="M93" s="24">
        <v>19.190630303435356</v>
      </c>
      <c r="N93" s="24">
        <v>45.467745971238685</v>
      </c>
      <c r="O93" s="24">
        <v>13.41153349099808</v>
      </c>
      <c r="P93" s="60">
        <v>0.0745</v>
      </c>
      <c r="Q93" s="60"/>
    </row>
    <row r="94" spans="2:17" ht="13.5">
      <c r="B94" s="27" t="s">
        <v>99</v>
      </c>
      <c r="C94" s="24">
        <v>16.03463092470307</v>
      </c>
      <c r="D94" s="24">
        <v>37.68407516112513</v>
      </c>
      <c r="E94" s="24">
        <v>9.289532775824272</v>
      </c>
      <c r="F94" s="60">
        <v>-0.0369</v>
      </c>
      <c r="K94" s="27" t="s">
        <v>333</v>
      </c>
      <c r="L94" s="27">
        <f t="shared" si="0"/>
        <v>48</v>
      </c>
      <c r="M94" s="24">
        <v>30.132183048968162</v>
      </c>
      <c r="N94" s="24">
        <v>61.820874473437435</v>
      </c>
      <c r="O94" s="24">
        <v>11.065337061852167</v>
      </c>
      <c r="P94" s="60">
        <v>0.0743</v>
      </c>
      <c r="Q94" s="60"/>
    </row>
    <row r="95" spans="2:17" ht="13.5">
      <c r="B95" s="27" t="s">
        <v>100</v>
      </c>
      <c r="C95" s="24">
        <v>16.253174473836964</v>
      </c>
      <c r="D95" s="24">
        <v>37.117683022342305</v>
      </c>
      <c r="E95" s="24">
        <v>9.423398635605476</v>
      </c>
      <c r="F95" s="60">
        <v>-0.0404</v>
      </c>
      <c r="K95" s="27" t="s">
        <v>390</v>
      </c>
      <c r="L95" s="27">
        <f t="shared" si="0"/>
        <v>49</v>
      </c>
      <c r="M95" s="24">
        <v>20.65438780664239</v>
      </c>
      <c r="N95" s="24">
        <v>48.94422213192922</v>
      </c>
      <c r="O95" s="24">
        <v>14.088089283664921</v>
      </c>
      <c r="P95" s="60">
        <v>0.0741</v>
      </c>
      <c r="Q95" s="60"/>
    </row>
    <row r="96" spans="2:17" ht="13.5">
      <c r="B96" s="27" t="s">
        <v>101</v>
      </c>
      <c r="C96" s="24">
        <v>16.55791793043123</v>
      </c>
      <c r="D96" s="24">
        <v>36.31432247524961</v>
      </c>
      <c r="E96" s="24">
        <v>9.628690256416862</v>
      </c>
      <c r="F96" s="60">
        <v>-0.0492</v>
      </c>
      <c r="K96" s="27" t="s">
        <v>370</v>
      </c>
      <c r="L96" s="27">
        <f t="shared" si="0"/>
        <v>50</v>
      </c>
      <c r="M96" s="24">
        <v>22.732829171318283</v>
      </c>
      <c r="N96" s="24">
        <v>53.30417357460028</v>
      </c>
      <c r="O96" s="24">
        <v>14.389331243726682</v>
      </c>
      <c r="P96" s="60">
        <v>0.0737</v>
      </c>
      <c r="Q96" s="60"/>
    </row>
    <row r="97" spans="2:17" ht="13.5">
      <c r="B97" s="27" t="s">
        <v>102</v>
      </c>
      <c r="C97" s="24">
        <v>16.808406939759273</v>
      </c>
      <c r="D97" s="24">
        <v>35.66438892947468</v>
      </c>
      <c r="E97" s="24">
        <v>9.819488442445433</v>
      </c>
      <c r="F97" s="60">
        <v>-0.0527</v>
      </c>
      <c r="K97" s="27" t="s">
        <v>327</v>
      </c>
      <c r="L97" s="27">
        <f t="shared" si="0"/>
        <v>51</v>
      </c>
      <c r="M97" s="24">
        <v>31.936784800865937</v>
      </c>
      <c r="N97" s="24">
        <v>62.44339865710901</v>
      </c>
      <c r="O97" s="24">
        <v>9.788154032250764</v>
      </c>
      <c r="P97" s="60">
        <v>0.0733</v>
      </c>
      <c r="Q97" s="60"/>
    </row>
    <row r="98" spans="2:17" ht="13.5">
      <c r="B98" s="27" t="s">
        <v>103</v>
      </c>
      <c r="C98" s="24">
        <v>16.960081021309612</v>
      </c>
      <c r="D98" s="24">
        <v>35.12553832232167</v>
      </c>
      <c r="E98" s="24">
        <v>9.893021893360718</v>
      </c>
      <c r="F98" s="60">
        <v>-0.0483</v>
      </c>
      <c r="K98" s="27" t="s">
        <v>357</v>
      </c>
      <c r="L98" s="27">
        <f t="shared" si="0"/>
        <v>52</v>
      </c>
      <c r="M98" s="24">
        <v>25.026365148852904</v>
      </c>
      <c r="N98" s="24">
        <v>56.92571401953037</v>
      </c>
      <c r="O98" s="24">
        <v>13.956682214168465</v>
      </c>
      <c r="P98" s="60">
        <v>0.0733</v>
      </c>
      <c r="Q98" s="60"/>
    </row>
    <row r="99" spans="2:17" ht="13.5">
      <c r="B99" s="27" t="s">
        <v>104</v>
      </c>
      <c r="C99" s="24">
        <v>16.680592323666243</v>
      </c>
      <c r="D99" s="24">
        <v>35.53320465475923</v>
      </c>
      <c r="E99" s="24">
        <v>9.545385618826046</v>
      </c>
      <c r="F99" s="60">
        <v>-0.0567</v>
      </c>
      <c r="K99" s="27" t="s">
        <v>334</v>
      </c>
      <c r="L99" s="27">
        <f t="shared" si="0"/>
        <v>53</v>
      </c>
      <c r="M99" s="24">
        <v>30.342018048554625</v>
      </c>
      <c r="N99" s="24">
        <v>61.09313384344742</v>
      </c>
      <c r="O99" s="24">
        <v>11.215108751623593</v>
      </c>
      <c r="P99" s="60">
        <v>0.0723</v>
      </c>
      <c r="Q99" s="60"/>
    </row>
    <row r="100" spans="2:17" ht="13.5">
      <c r="B100" s="27" t="s">
        <v>105</v>
      </c>
      <c r="C100" s="24">
        <v>16.431033573339693</v>
      </c>
      <c r="D100" s="24">
        <v>36.182265706381116</v>
      </c>
      <c r="E100" s="24">
        <v>9.36745119792485</v>
      </c>
      <c r="F100" s="60">
        <v>-0.0509</v>
      </c>
      <c r="K100" s="27" t="s">
        <v>367</v>
      </c>
      <c r="L100" s="27">
        <f t="shared" si="0"/>
        <v>54</v>
      </c>
      <c r="M100" s="24">
        <v>24.216780933022047</v>
      </c>
      <c r="N100" s="24">
        <v>54.214198236239675</v>
      </c>
      <c r="O100" s="24">
        <v>14.238774888693115</v>
      </c>
      <c r="P100" s="60">
        <v>0.072</v>
      </c>
      <c r="Q100" s="60"/>
    </row>
    <row r="101" spans="2:17" ht="13.5">
      <c r="B101" s="27" t="s">
        <v>106</v>
      </c>
      <c r="C101" s="24">
        <v>16.091279116131485</v>
      </c>
      <c r="D101" s="24">
        <v>36.783790385319804</v>
      </c>
      <c r="E101" s="24">
        <v>9.036001641163743</v>
      </c>
      <c r="F101" s="60">
        <v>-0.045</v>
      </c>
      <c r="K101" s="27" t="s">
        <v>392</v>
      </c>
      <c r="L101" s="27">
        <f t="shared" si="0"/>
        <v>55</v>
      </c>
      <c r="M101" s="24">
        <v>21.28732316578791</v>
      </c>
      <c r="N101" s="24">
        <v>47.877195971440884</v>
      </c>
      <c r="O101" s="24">
        <v>14.127320234959024</v>
      </c>
      <c r="P101" s="60">
        <v>0.0716</v>
      </c>
      <c r="Q101" s="60"/>
    </row>
    <row r="102" spans="2:17" ht="13.5">
      <c r="B102" s="27" t="s">
        <v>107</v>
      </c>
      <c r="C102" s="24">
        <v>15.763541328230529</v>
      </c>
      <c r="D102" s="24">
        <v>37.05138622952965</v>
      </c>
      <c r="E102" s="24">
        <v>8.616005779091966</v>
      </c>
      <c r="F102" s="60">
        <v>-0.0454</v>
      </c>
      <c r="K102" s="27" t="s">
        <v>335</v>
      </c>
      <c r="L102" s="27">
        <f t="shared" si="0"/>
        <v>56</v>
      </c>
      <c r="M102" s="24">
        <v>30.451794765774807</v>
      </c>
      <c r="N102" s="24">
        <v>60.52895293780832</v>
      </c>
      <c r="O102" s="24">
        <v>11.366995363464966</v>
      </c>
      <c r="P102" s="60">
        <v>0.0712</v>
      </c>
      <c r="Q102" s="60"/>
    </row>
    <row r="103" spans="2:17" ht="13.5">
      <c r="B103" s="27" t="s">
        <v>108</v>
      </c>
      <c r="C103" s="24">
        <v>15.576609591482189</v>
      </c>
      <c r="D103" s="24">
        <v>36.573505342386206</v>
      </c>
      <c r="E103" s="24">
        <v>8.08662700256547</v>
      </c>
      <c r="F103" s="60">
        <v>-0.0523</v>
      </c>
      <c r="K103" s="27" t="s">
        <v>391</v>
      </c>
      <c r="L103" s="27">
        <f t="shared" si="0"/>
        <v>57</v>
      </c>
      <c r="M103" s="24">
        <v>20.93660054687838</v>
      </c>
      <c r="N103" s="24">
        <v>48.45337648306309</v>
      </c>
      <c r="O103" s="24">
        <v>14.089846026631092</v>
      </c>
      <c r="P103" s="60">
        <v>0.071</v>
      </c>
      <c r="Q103" s="60"/>
    </row>
    <row r="104" spans="2:17" ht="13.5">
      <c r="B104" s="27" t="s">
        <v>109</v>
      </c>
      <c r="C104" s="24">
        <v>15.746573674786173</v>
      </c>
      <c r="D104" s="24">
        <v>35.613453880461485</v>
      </c>
      <c r="E104" s="24">
        <v>7.867399921180261</v>
      </c>
      <c r="F104" s="60">
        <v>-0.0523</v>
      </c>
      <c r="K104" s="27" t="s">
        <v>188</v>
      </c>
      <c r="L104" s="27">
        <f t="shared" si="0"/>
        <v>58</v>
      </c>
      <c r="M104" s="24">
        <v>26.499011497643515</v>
      </c>
      <c r="N104" s="24">
        <v>33.617037617080165</v>
      </c>
      <c r="O104" s="24">
        <v>-9.951326336194576</v>
      </c>
      <c r="P104" s="60">
        <v>0.0708</v>
      </c>
      <c r="Q104" s="60"/>
    </row>
    <row r="105" spans="2:17" ht="13.5">
      <c r="B105" s="27" t="s">
        <v>110</v>
      </c>
      <c r="C105" s="24">
        <v>15.882082388635693</v>
      </c>
      <c r="D105" s="24">
        <v>35.03876236893851</v>
      </c>
      <c r="E105" s="24">
        <v>7.779234262282596</v>
      </c>
      <c r="F105" s="60">
        <v>-0.0522</v>
      </c>
      <c r="K105" s="27" t="s">
        <v>179</v>
      </c>
      <c r="L105" s="27">
        <f t="shared" si="0"/>
        <v>59</v>
      </c>
      <c r="M105" s="24">
        <v>24.823182056560547</v>
      </c>
      <c r="N105" s="24">
        <v>32.08376222833193</v>
      </c>
      <c r="O105" s="24">
        <v>-8.456017324477449</v>
      </c>
      <c r="P105" s="60">
        <v>0.0707</v>
      </c>
      <c r="Q105" s="60"/>
    </row>
    <row r="106" spans="2:17" ht="13.5">
      <c r="B106" s="27" t="s">
        <v>111</v>
      </c>
      <c r="C106" s="24">
        <v>16.01847264849403</v>
      </c>
      <c r="D106" s="24">
        <v>34.54028519071934</v>
      </c>
      <c r="E106" s="24">
        <v>7.728108575844864</v>
      </c>
      <c r="F106" s="60">
        <v>-0.0527</v>
      </c>
      <c r="K106" s="27" t="s">
        <v>366</v>
      </c>
      <c r="L106" s="27">
        <f t="shared" si="0"/>
        <v>60</v>
      </c>
      <c r="M106" s="24">
        <v>24.480504648326942</v>
      </c>
      <c r="N106" s="24">
        <v>54.72996248087742</v>
      </c>
      <c r="O106" s="24">
        <v>14.181933262509597</v>
      </c>
      <c r="P106" s="60">
        <v>0.0704</v>
      </c>
      <c r="Q106" s="60"/>
    </row>
    <row r="107" spans="2:17" ht="13.5">
      <c r="B107" s="27" t="s">
        <v>112</v>
      </c>
      <c r="C107" s="24">
        <v>16.252091666686624</v>
      </c>
      <c r="D107" s="24">
        <v>33.8225327017249</v>
      </c>
      <c r="E107" s="24">
        <v>7.7145343545561005</v>
      </c>
      <c r="F107" s="60">
        <v>-0.0468</v>
      </c>
      <c r="K107" s="27" t="s">
        <v>235</v>
      </c>
      <c r="L107" s="27">
        <f t="shared" si="0"/>
        <v>61</v>
      </c>
      <c r="M107" s="24">
        <v>37.20536592850737</v>
      </c>
      <c r="N107" s="24">
        <v>47.35724067434497</v>
      </c>
      <c r="O107" s="24">
        <v>-14.604798746193564</v>
      </c>
      <c r="P107" s="60">
        <v>0.0695</v>
      </c>
      <c r="Q107" s="60"/>
    </row>
    <row r="108" spans="2:17" ht="13.5">
      <c r="B108" s="27" t="s">
        <v>113</v>
      </c>
      <c r="C108" s="24">
        <v>16.491983757613184</v>
      </c>
      <c r="D108" s="24">
        <v>33.202387414281475</v>
      </c>
      <c r="E108" s="24">
        <v>7.73392146947668</v>
      </c>
      <c r="F108" s="60">
        <v>-0.0363</v>
      </c>
      <c r="K108" s="27" t="s">
        <v>323</v>
      </c>
      <c r="L108" s="27">
        <f t="shared" si="0"/>
        <v>62</v>
      </c>
      <c r="M108" s="24">
        <v>31.709325629882915</v>
      </c>
      <c r="N108" s="24">
        <v>64.2077447238539</v>
      </c>
      <c r="O108" s="24">
        <v>9.04701944571759</v>
      </c>
      <c r="P108" s="60">
        <v>0.0695</v>
      </c>
      <c r="Q108" s="60"/>
    </row>
    <row r="109" spans="2:17" ht="13.5">
      <c r="B109" s="27" t="s">
        <v>114</v>
      </c>
      <c r="C109" s="24">
        <v>16.697611443579028</v>
      </c>
      <c r="D109" s="24">
        <v>32.643786715106984</v>
      </c>
      <c r="E109" s="24">
        <v>7.656419822184197</v>
      </c>
      <c r="F109" s="60">
        <v>-0.0223</v>
      </c>
      <c r="K109" s="27" t="s">
        <v>399</v>
      </c>
      <c r="L109" s="27">
        <f t="shared" si="0"/>
        <v>63</v>
      </c>
      <c r="M109" s="24">
        <v>18.831890888078064</v>
      </c>
      <c r="N109" s="24">
        <v>46.648028996223246</v>
      </c>
      <c r="O109" s="24">
        <v>13.45109558032537</v>
      </c>
      <c r="P109" s="60">
        <v>0.0695</v>
      </c>
      <c r="Q109" s="60"/>
    </row>
    <row r="110" spans="2:17" ht="13.5">
      <c r="B110" s="27" t="s">
        <v>115</v>
      </c>
      <c r="C110" s="24">
        <v>16.33977029007991</v>
      </c>
      <c r="D110" s="24">
        <v>33.02602198999846</v>
      </c>
      <c r="E110" s="24">
        <v>7.144561078313885</v>
      </c>
      <c r="F110" s="60">
        <v>-0.0415</v>
      </c>
      <c r="K110" s="27" t="s">
        <v>375</v>
      </c>
      <c r="L110" s="27">
        <f t="shared" si="0"/>
        <v>64</v>
      </c>
      <c r="M110" s="24">
        <v>22.043145968178806</v>
      </c>
      <c r="N110" s="24">
        <v>52.47160477398771</v>
      </c>
      <c r="O110" s="24">
        <v>14.393621902587558</v>
      </c>
      <c r="P110" s="60">
        <v>0.0692</v>
      </c>
      <c r="Q110" s="60"/>
    </row>
    <row r="111" spans="2:17" ht="13.5">
      <c r="B111" s="27" t="s">
        <v>116</v>
      </c>
      <c r="C111" s="24">
        <v>15.900173035608944</v>
      </c>
      <c r="D111" s="24">
        <v>33.798388900439065</v>
      </c>
      <c r="E111" s="24">
        <v>6.870607564183672</v>
      </c>
      <c r="F111" s="60">
        <v>-0.0506</v>
      </c>
      <c r="K111" s="27" t="s">
        <v>369</v>
      </c>
      <c r="L111" s="27">
        <f t="shared" si="0"/>
        <v>65</v>
      </c>
      <c r="M111" s="24">
        <v>23.250530945775772</v>
      </c>
      <c r="N111" s="24">
        <v>52.827140327761825</v>
      </c>
      <c r="O111" s="24">
        <v>14.341285842502073</v>
      </c>
      <c r="P111" s="60">
        <v>0.069</v>
      </c>
      <c r="Q111" s="60"/>
    </row>
    <row r="112" spans="2:17" ht="13.5">
      <c r="B112" s="27" t="s">
        <v>117</v>
      </c>
      <c r="C112" s="24">
        <v>15.553897857067518</v>
      </c>
      <c r="D112" s="24">
        <v>34.37820949816402</v>
      </c>
      <c r="E112" s="24">
        <v>6.633434460773516</v>
      </c>
      <c r="F112" s="60">
        <v>-0.0582</v>
      </c>
      <c r="K112" s="27" t="s">
        <v>396</v>
      </c>
      <c r="L112" s="27">
        <f t="shared" si="0"/>
        <v>66</v>
      </c>
      <c r="M112" s="24">
        <v>19.52956445011447</v>
      </c>
      <c r="N112" s="24">
        <v>47.4682638674277</v>
      </c>
      <c r="O112" s="24">
        <v>13.737793570332574</v>
      </c>
      <c r="P112" s="60">
        <v>0.0685</v>
      </c>
      <c r="Q112" s="60"/>
    </row>
    <row r="113" spans="2:17" ht="13.5">
      <c r="B113" s="27" t="s">
        <v>118</v>
      </c>
      <c r="C113" s="24">
        <v>15.243891902221359</v>
      </c>
      <c r="D113" s="24">
        <v>34.61516672223454</v>
      </c>
      <c r="E113" s="24">
        <v>6.249242239153668</v>
      </c>
      <c r="F113" s="60">
        <v>-0.0665</v>
      </c>
      <c r="K113" s="27" t="s">
        <v>336</v>
      </c>
      <c r="L113" s="27">
        <f aca="true" t="shared" si="1" ref="L113:L176">L112+1</f>
        <v>67</v>
      </c>
      <c r="M113" s="24">
        <v>30.108366367532838</v>
      </c>
      <c r="N113" s="24">
        <v>60.2619421112892</v>
      </c>
      <c r="O113" s="24">
        <v>11.609758988007348</v>
      </c>
      <c r="P113" s="60">
        <v>0.0684</v>
      </c>
      <c r="Q113" s="60"/>
    </row>
    <row r="114" spans="2:17" ht="13.5">
      <c r="B114" s="27" t="s">
        <v>119</v>
      </c>
      <c r="C114" s="24">
        <v>15.013797765182636</v>
      </c>
      <c r="D114" s="24">
        <v>34.38136036974483</v>
      </c>
      <c r="E114" s="24">
        <v>5.6636914447196025</v>
      </c>
      <c r="F114" s="60">
        <v>-0.0719</v>
      </c>
      <c r="K114" s="27" t="s">
        <v>344</v>
      </c>
      <c r="L114" s="27">
        <f t="shared" si="1"/>
        <v>68</v>
      </c>
      <c r="M114" s="24">
        <v>28.025329414454557</v>
      </c>
      <c r="N114" s="24">
        <v>59.54182320782323</v>
      </c>
      <c r="O114" s="24">
        <v>12.648674827221507</v>
      </c>
      <c r="P114" s="60">
        <v>0.0684</v>
      </c>
      <c r="Q114" s="60"/>
    </row>
    <row r="115" spans="2:17" ht="13.5">
      <c r="B115" s="27" t="s">
        <v>120</v>
      </c>
      <c r="C115" s="24">
        <v>15.015238593694038</v>
      </c>
      <c r="D115" s="24">
        <v>33.95489224856982</v>
      </c>
      <c r="E115" s="24">
        <v>5.2709645412846085</v>
      </c>
      <c r="F115" s="60">
        <v>-0.0671</v>
      </c>
      <c r="K115" s="27" t="s">
        <v>178</v>
      </c>
      <c r="L115" s="27">
        <f t="shared" si="1"/>
        <v>69</v>
      </c>
      <c r="M115" s="24">
        <v>24.38645315543455</v>
      </c>
      <c r="N115" s="24">
        <v>31.813551943541157</v>
      </c>
      <c r="O115" s="24">
        <v>-8.195039872964852</v>
      </c>
      <c r="P115" s="60">
        <v>0.0682</v>
      </c>
      <c r="Q115" s="60"/>
    </row>
    <row r="116" spans="2:17" ht="13.5">
      <c r="B116" s="27" t="s">
        <v>121</v>
      </c>
      <c r="C116" s="24">
        <v>15.150389286639118</v>
      </c>
      <c r="D116" s="24">
        <v>33.46685081284091</v>
      </c>
      <c r="E116" s="24">
        <v>5.00023658602751</v>
      </c>
      <c r="F116" s="60">
        <v>-0.0513</v>
      </c>
      <c r="K116" s="27" t="s">
        <v>337</v>
      </c>
      <c r="L116" s="27">
        <f t="shared" si="1"/>
        <v>70</v>
      </c>
      <c r="M116" s="24">
        <v>29.585267240202338</v>
      </c>
      <c r="N116" s="24">
        <v>60.45647052130814</v>
      </c>
      <c r="O116" s="24">
        <v>11.772020172010084</v>
      </c>
      <c r="P116" s="60">
        <v>0.068</v>
      </c>
      <c r="Q116" s="60"/>
    </row>
    <row r="117" spans="2:17" ht="13.5">
      <c r="B117" s="27" t="s">
        <v>122</v>
      </c>
      <c r="C117" s="24">
        <v>15.48584813442103</v>
      </c>
      <c r="D117" s="24">
        <v>32.91346575103513</v>
      </c>
      <c r="E117" s="24">
        <v>4.939146355397831</v>
      </c>
      <c r="F117" s="60">
        <v>-0.0414</v>
      </c>
      <c r="K117" s="27" t="s">
        <v>350</v>
      </c>
      <c r="L117" s="27">
        <f t="shared" si="1"/>
        <v>71</v>
      </c>
      <c r="M117" s="24">
        <v>26.63736946745612</v>
      </c>
      <c r="N117" s="24">
        <v>58.03330146234295</v>
      </c>
      <c r="O117" s="24">
        <v>13.395468581332338</v>
      </c>
      <c r="P117" s="60">
        <v>0.0676</v>
      </c>
      <c r="Q117" s="60"/>
    </row>
    <row r="118" spans="2:17" ht="13.5">
      <c r="B118" s="27" t="s">
        <v>123</v>
      </c>
      <c r="C118" s="24">
        <v>15.858400648699725</v>
      </c>
      <c r="D118" s="24">
        <v>32.401391218796626</v>
      </c>
      <c r="E118" s="24">
        <v>5.004011641872129</v>
      </c>
      <c r="F118" s="60">
        <v>-0.0305</v>
      </c>
      <c r="K118" s="27" t="s">
        <v>222</v>
      </c>
      <c r="L118" s="27">
        <f t="shared" si="1"/>
        <v>72</v>
      </c>
      <c r="M118" s="24">
        <v>34.0306586399758</v>
      </c>
      <c r="N118" s="24">
        <v>43.15810050420919</v>
      </c>
      <c r="O118" s="24">
        <v>-14.30217750471677</v>
      </c>
      <c r="P118" s="60">
        <v>0.0672</v>
      </c>
      <c r="Q118" s="60"/>
    </row>
    <row r="119" spans="2:17" ht="13.5">
      <c r="B119" s="27" t="s">
        <v>124</v>
      </c>
      <c r="C119" s="24">
        <v>16.211049574938585</v>
      </c>
      <c r="D119" s="24">
        <v>31.9389260644625</v>
      </c>
      <c r="E119" s="24">
        <v>5.116254199867441</v>
      </c>
      <c r="F119" s="60">
        <v>-0.0224</v>
      </c>
      <c r="K119" s="27" t="s">
        <v>376</v>
      </c>
      <c r="L119" s="27">
        <f t="shared" si="1"/>
        <v>73</v>
      </c>
      <c r="M119" s="24">
        <v>22.40239218982258</v>
      </c>
      <c r="N119" s="24">
        <v>51.85466484181118</v>
      </c>
      <c r="O119" s="24">
        <v>14.348959742353077</v>
      </c>
      <c r="P119" s="60">
        <v>0.0669</v>
      </c>
      <c r="Q119" s="60"/>
    </row>
    <row r="120" spans="2:17" ht="13.5">
      <c r="B120" s="27" t="s">
        <v>125</v>
      </c>
      <c r="C120" s="24">
        <v>16.508547840098643</v>
      </c>
      <c r="D120" s="24">
        <v>31.511659237243432</v>
      </c>
      <c r="E120" s="24">
        <v>5.101289972999407</v>
      </c>
      <c r="F120" s="60">
        <v>-0.0185</v>
      </c>
      <c r="K120" s="27" t="s">
        <v>377</v>
      </c>
      <c r="L120" s="27">
        <f t="shared" si="1"/>
        <v>74</v>
      </c>
      <c r="M120" s="24">
        <v>22.60767368598195</v>
      </c>
      <c r="N120" s="24">
        <v>51.28388716831458</v>
      </c>
      <c r="O120" s="24">
        <v>14.33638807940855</v>
      </c>
      <c r="P120" s="60">
        <v>0.0664</v>
      </c>
      <c r="Q120" s="60"/>
    </row>
    <row r="121" spans="2:17" ht="13.5">
      <c r="B121" s="27" t="s">
        <v>126</v>
      </c>
      <c r="C121" s="24">
        <v>16.768214478338148</v>
      </c>
      <c r="D121" s="24">
        <v>31.12485505400109</v>
      </c>
      <c r="E121" s="24">
        <v>4.968116180994418</v>
      </c>
      <c r="F121" s="60">
        <v>-0.0153</v>
      </c>
      <c r="K121" s="27" t="s">
        <v>204</v>
      </c>
      <c r="L121" s="27">
        <f t="shared" si="1"/>
        <v>75</v>
      </c>
      <c r="M121" s="24">
        <v>27.337910285335617</v>
      </c>
      <c r="N121" s="24">
        <v>37.48471174978207</v>
      </c>
      <c r="O121" s="24">
        <v>-12.932138438812535</v>
      </c>
      <c r="P121" s="60">
        <v>0.0663</v>
      </c>
      <c r="Q121" s="60"/>
    </row>
    <row r="122" spans="2:17" ht="13.5">
      <c r="B122" s="27" t="s">
        <v>127</v>
      </c>
      <c r="C122" s="24">
        <v>16.768116858991515</v>
      </c>
      <c r="D122" s="24">
        <v>30.92598791704644</v>
      </c>
      <c r="E122" s="24">
        <v>4.243055424271242</v>
      </c>
      <c r="F122" s="60">
        <v>-0.0231</v>
      </c>
      <c r="K122" s="27" t="s">
        <v>270</v>
      </c>
      <c r="L122" s="27">
        <f t="shared" si="1"/>
        <v>76</v>
      </c>
      <c r="M122" s="24">
        <v>40.66104367242913</v>
      </c>
      <c r="N122" s="24">
        <v>58.29858337557321</v>
      </c>
      <c r="O122" s="24">
        <v>-10.105830343398326</v>
      </c>
      <c r="P122" s="60">
        <v>0.0662</v>
      </c>
      <c r="Q122" s="60"/>
    </row>
    <row r="123" spans="2:17" ht="13.5">
      <c r="B123" s="27" t="s">
        <v>128</v>
      </c>
      <c r="C123" s="24">
        <v>16.336558532268878</v>
      </c>
      <c r="D123" s="24">
        <v>31.186622564796647</v>
      </c>
      <c r="E123" s="24">
        <v>3.5198448828309523</v>
      </c>
      <c r="F123" s="60">
        <v>-0.0286</v>
      </c>
      <c r="K123" s="27" t="s">
        <v>221</v>
      </c>
      <c r="L123" s="27">
        <f t="shared" si="1"/>
        <v>77</v>
      </c>
      <c r="M123" s="24">
        <v>33.58987009237191</v>
      </c>
      <c r="N123" s="24">
        <v>42.63306051715853</v>
      </c>
      <c r="O123" s="24">
        <v>-14.20672410747834</v>
      </c>
      <c r="P123" s="60">
        <v>0.0661</v>
      </c>
      <c r="Q123" s="60"/>
    </row>
    <row r="124" spans="2:17" ht="13.5">
      <c r="B124" s="27" t="s">
        <v>129</v>
      </c>
      <c r="C124" s="24">
        <v>15.88295169579855</v>
      </c>
      <c r="D124" s="24">
        <v>31.4818261594755</v>
      </c>
      <c r="E124" s="24">
        <v>2.994734721997067</v>
      </c>
      <c r="F124" s="60">
        <v>-0.0411</v>
      </c>
      <c r="K124" s="27" t="s">
        <v>180</v>
      </c>
      <c r="L124" s="27">
        <f t="shared" si="1"/>
        <v>78</v>
      </c>
      <c r="M124" s="24">
        <v>24.770742198504312</v>
      </c>
      <c r="N124" s="24">
        <v>32.41520282678997</v>
      </c>
      <c r="O124" s="24">
        <v>-8.953483469978988</v>
      </c>
      <c r="P124" s="60">
        <v>0.0659</v>
      </c>
      <c r="Q124" s="60"/>
    </row>
    <row r="125" spans="2:17" ht="13.5">
      <c r="B125" s="27" t="s">
        <v>130</v>
      </c>
      <c r="C125" s="24">
        <v>15.532919948767224</v>
      </c>
      <c r="D125" s="24">
        <v>31.668727307953823</v>
      </c>
      <c r="E125" s="24">
        <v>2.5870490412860048</v>
      </c>
      <c r="F125" s="60">
        <v>-0.0533</v>
      </c>
      <c r="K125" s="27" t="s">
        <v>378</v>
      </c>
      <c r="L125" s="27">
        <f t="shared" si="1"/>
        <v>79</v>
      </c>
      <c r="M125" s="24">
        <v>22.77230561175963</v>
      </c>
      <c r="N125" s="24">
        <v>50.756502145533155</v>
      </c>
      <c r="O125" s="24">
        <v>14.3393776685315</v>
      </c>
      <c r="P125" s="60">
        <v>0.0654</v>
      </c>
      <c r="Q125" s="60"/>
    </row>
    <row r="126" spans="2:17" ht="13.5">
      <c r="B126" s="27" t="s">
        <v>131</v>
      </c>
      <c r="C126" s="24">
        <v>16.099315810121073</v>
      </c>
      <c r="D126" s="24">
        <v>31.09869789752155</v>
      </c>
      <c r="E126" s="24">
        <v>2.3688562056960123</v>
      </c>
      <c r="F126" s="60">
        <v>-0.0381</v>
      </c>
      <c r="K126" s="27" t="s">
        <v>271</v>
      </c>
      <c r="L126" s="27">
        <f t="shared" si="1"/>
        <v>80</v>
      </c>
      <c r="M126" s="24">
        <v>40.54829188099514</v>
      </c>
      <c r="N126" s="24">
        <v>58.806347142369056</v>
      </c>
      <c r="O126" s="24">
        <v>-9.674265217056558</v>
      </c>
      <c r="P126" s="60">
        <v>0.0651</v>
      </c>
      <c r="Q126" s="60"/>
    </row>
    <row r="127" spans="2:17" ht="13.5">
      <c r="B127" s="27" t="s">
        <v>132</v>
      </c>
      <c r="C127" s="24">
        <v>16.798209737238853</v>
      </c>
      <c r="D127" s="24">
        <v>30.566729363542343</v>
      </c>
      <c r="E127" s="24">
        <v>2.585804635796389</v>
      </c>
      <c r="F127" s="60">
        <v>-0.0362</v>
      </c>
      <c r="K127" s="27" t="s">
        <v>205</v>
      </c>
      <c r="L127" s="27">
        <f t="shared" si="1"/>
        <v>81</v>
      </c>
      <c r="M127" s="24">
        <v>28.029605832348462</v>
      </c>
      <c r="N127" s="24">
        <v>37.68165734255593</v>
      </c>
      <c r="O127" s="24">
        <v>-12.897880711104163</v>
      </c>
      <c r="P127" s="60">
        <v>0.0647</v>
      </c>
      <c r="Q127" s="60"/>
    </row>
    <row r="128" spans="2:17" ht="13.5">
      <c r="B128" s="27" t="s">
        <v>133</v>
      </c>
      <c r="C128" s="24">
        <v>17.33465915849879</v>
      </c>
      <c r="D128" s="24">
        <v>30.164684528991458</v>
      </c>
      <c r="E128" s="24">
        <v>2.8388434860868514</v>
      </c>
      <c r="F128" s="60">
        <v>-0.0445</v>
      </c>
      <c r="K128" s="27" t="s">
        <v>368</v>
      </c>
      <c r="L128" s="27">
        <f t="shared" si="1"/>
        <v>82</v>
      </c>
      <c r="M128" s="24">
        <v>23.834523553912277</v>
      </c>
      <c r="N128" s="24">
        <v>52.22250608466261</v>
      </c>
      <c r="O128" s="24">
        <v>14.333456949791465</v>
      </c>
      <c r="P128" s="60">
        <v>0.0646</v>
      </c>
      <c r="Q128" s="60"/>
    </row>
    <row r="129" spans="2:17" ht="13.5">
      <c r="B129" s="27" t="s">
        <v>134</v>
      </c>
      <c r="C129" s="24">
        <v>17.679296268584523</v>
      </c>
      <c r="D129" s="24">
        <v>29.85160918928443</v>
      </c>
      <c r="E129" s="24">
        <v>2.437046988286445</v>
      </c>
      <c r="F129" s="60">
        <v>-0.0536</v>
      </c>
      <c r="K129" s="27" t="s">
        <v>322</v>
      </c>
      <c r="L129" s="27">
        <f t="shared" si="1"/>
        <v>83</v>
      </c>
      <c r="M129" s="24">
        <v>32.37258765790701</v>
      </c>
      <c r="N129" s="24">
        <v>64.0206707167257</v>
      </c>
      <c r="O129" s="24">
        <v>8.651408015325972</v>
      </c>
      <c r="P129" s="60">
        <v>0.0638</v>
      </c>
      <c r="Q129" s="60"/>
    </row>
    <row r="130" spans="2:17" ht="13.5">
      <c r="B130" s="27" t="s">
        <v>135</v>
      </c>
      <c r="C130" s="24">
        <v>17.562269495191227</v>
      </c>
      <c r="D130" s="24">
        <v>29.906004469527996</v>
      </c>
      <c r="E130" s="24">
        <v>1.8169996502467163</v>
      </c>
      <c r="F130" s="60">
        <v>-0.0522</v>
      </c>
      <c r="K130" s="27" t="s">
        <v>166</v>
      </c>
      <c r="L130" s="27">
        <f t="shared" si="1"/>
        <v>84</v>
      </c>
      <c r="M130" s="24">
        <v>21.898432023769764</v>
      </c>
      <c r="N130" s="24">
        <v>30.820781039518824</v>
      </c>
      <c r="O130" s="24">
        <v>-7.303758036537055</v>
      </c>
      <c r="P130" s="60">
        <v>0.0625</v>
      </c>
      <c r="Q130" s="60"/>
    </row>
    <row r="131" spans="2:17" ht="13.5">
      <c r="B131" s="27" t="s">
        <v>136</v>
      </c>
      <c r="C131" s="24">
        <v>17.220411458483063</v>
      </c>
      <c r="D131" s="24">
        <v>30.11962437021418</v>
      </c>
      <c r="E131" s="24">
        <v>1.3908509549253176</v>
      </c>
      <c r="F131" s="60">
        <v>-0.0435</v>
      </c>
      <c r="K131" s="27" t="s">
        <v>348</v>
      </c>
      <c r="L131" s="27">
        <f t="shared" si="1"/>
        <v>85</v>
      </c>
      <c r="M131" s="24">
        <v>27.873884789614216</v>
      </c>
      <c r="N131" s="24">
        <v>57.495590638122536</v>
      </c>
      <c r="O131" s="24">
        <v>13.146138330536807</v>
      </c>
      <c r="P131" s="60">
        <v>0.0624</v>
      </c>
      <c r="Q131" s="60"/>
    </row>
    <row r="132" spans="2:17" ht="13.5">
      <c r="B132" s="27" t="s">
        <v>137</v>
      </c>
      <c r="C132" s="24">
        <v>16.73510079942894</v>
      </c>
      <c r="D132" s="24">
        <v>30.417005612540002</v>
      </c>
      <c r="E132" s="24">
        <v>1.127314746624836</v>
      </c>
      <c r="F132" s="60">
        <v>-0.0397</v>
      </c>
      <c r="K132" s="27" t="s">
        <v>177</v>
      </c>
      <c r="L132" s="27">
        <f t="shared" si="1"/>
        <v>86</v>
      </c>
      <c r="M132" s="24">
        <v>23.883764324136173</v>
      </c>
      <c r="N132" s="24">
        <v>31.813369922812416</v>
      </c>
      <c r="O132" s="24">
        <v>-8.3726882896689</v>
      </c>
      <c r="P132" s="60">
        <v>0.0622</v>
      </c>
      <c r="Q132" s="60"/>
    </row>
    <row r="133" spans="2:17" ht="13.5">
      <c r="B133" s="27" t="s">
        <v>138</v>
      </c>
      <c r="C133" s="24">
        <v>16.534070171560966</v>
      </c>
      <c r="D133" s="24">
        <v>30.475753491555686</v>
      </c>
      <c r="E133" s="24">
        <v>0.5142266042411864</v>
      </c>
      <c r="F133" s="60">
        <v>-0.0382</v>
      </c>
      <c r="K133" s="27" t="s">
        <v>321</v>
      </c>
      <c r="L133" s="27">
        <f t="shared" si="1"/>
        <v>87</v>
      </c>
      <c r="M133" s="24">
        <v>32.98101565436153</v>
      </c>
      <c r="N133" s="24">
        <v>63.74773078171429</v>
      </c>
      <c r="O133" s="24">
        <v>8.359445878087827</v>
      </c>
      <c r="P133" s="60">
        <v>0.0621</v>
      </c>
      <c r="Q133" s="60"/>
    </row>
    <row r="134" spans="2:17" ht="13.5">
      <c r="B134" s="27" t="s">
        <v>139</v>
      </c>
      <c r="C134" s="24">
        <v>16.844282659284342</v>
      </c>
      <c r="D134" s="24">
        <v>30.263106894996216</v>
      </c>
      <c r="E134" s="24">
        <v>0.05129631414268619</v>
      </c>
      <c r="F134" s="60">
        <v>-0.0358</v>
      </c>
      <c r="K134" s="27" t="s">
        <v>187</v>
      </c>
      <c r="L134" s="27">
        <f t="shared" si="1"/>
        <v>88</v>
      </c>
      <c r="M134" s="24">
        <v>25.874070464576587</v>
      </c>
      <c r="N134" s="24">
        <v>33.01520872117655</v>
      </c>
      <c r="O134" s="24">
        <v>-9.377899025702416</v>
      </c>
      <c r="P134" s="60">
        <v>0.062</v>
      </c>
      <c r="Q134" s="60"/>
    </row>
    <row r="135" spans="2:17" ht="13.5">
      <c r="B135" s="27" t="s">
        <v>140</v>
      </c>
      <c r="C135" s="24">
        <v>17.197700406623614</v>
      </c>
      <c r="D135" s="24">
        <v>30.05027314227326</v>
      </c>
      <c r="E135" s="24">
        <v>-0.2585603644977462</v>
      </c>
      <c r="F135" s="60">
        <v>-0.0243</v>
      </c>
      <c r="K135" s="27" t="s">
        <v>397</v>
      </c>
      <c r="L135" s="27">
        <f t="shared" si="1"/>
        <v>89</v>
      </c>
      <c r="M135" s="24">
        <v>19.068858924329103</v>
      </c>
      <c r="N135" s="24">
        <v>47.72125444924437</v>
      </c>
      <c r="O135" s="24">
        <v>13.673046442945846</v>
      </c>
      <c r="P135" s="60">
        <v>0.062</v>
      </c>
      <c r="Q135" s="60"/>
    </row>
    <row r="136" spans="2:17" ht="13.5">
      <c r="B136" s="27" t="s">
        <v>141</v>
      </c>
      <c r="C136" s="24">
        <v>17.627875865803524</v>
      </c>
      <c r="D136" s="24">
        <v>29.822218204925495</v>
      </c>
      <c r="E136" s="24">
        <v>-0.48341807139326315</v>
      </c>
      <c r="F136" s="60">
        <v>-0.0271</v>
      </c>
      <c r="K136" s="27" t="s">
        <v>402</v>
      </c>
      <c r="L136" s="27">
        <f t="shared" si="1"/>
        <v>90</v>
      </c>
      <c r="M136" s="24">
        <v>19.469432418396043</v>
      </c>
      <c r="N136" s="24">
        <v>44.84722554486581</v>
      </c>
      <c r="O136" s="24">
        <v>13.442847935348155</v>
      </c>
      <c r="P136" s="60">
        <v>0.0619</v>
      </c>
      <c r="Q136" s="60"/>
    </row>
    <row r="137" spans="2:17" ht="13.5">
      <c r="B137" s="27" t="s">
        <v>142</v>
      </c>
      <c r="C137" s="24">
        <v>18.079338865137814</v>
      </c>
      <c r="D137" s="24">
        <v>29.60556288993656</v>
      </c>
      <c r="E137" s="24">
        <v>-0.8148016591945365</v>
      </c>
      <c r="F137" s="60">
        <v>-0.0322</v>
      </c>
      <c r="K137" s="27" t="s">
        <v>349</v>
      </c>
      <c r="L137" s="27">
        <f t="shared" si="1"/>
        <v>91</v>
      </c>
      <c r="M137" s="24">
        <v>27.298577705964515</v>
      </c>
      <c r="N137" s="24">
        <v>57.64351415028881</v>
      </c>
      <c r="O137" s="24">
        <v>13.268376079672935</v>
      </c>
      <c r="P137" s="60">
        <v>0.0618</v>
      </c>
      <c r="Q137" s="60"/>
    </row>
    <row r="138" spans="2:17" ht="13.5">
      <c r="B138" s="27" t="s">
        <v>143</v>
      </c>
      <c r="C138" s="24">
        <v>18.400370982782135</v>
      </c>
      <c r="D138" s="24">
        <v>29.486208795266045</v>
      </c>
      <c r="E138" s="24">
        <v>-1.193140206403794</v>
      </c>
      <c r="F138" s="60">
        <v>-0.0327</v>
      </c>
      <c r="K138" s="27" t="s">
        <v>172</v>
      </c>
      <c r="L138" s="27">
        <f t="shared" si="1"/>
        <v>92</v>
      </c>
      <c r="M138" s="24">
        <v>22.273130056168583</v>
      </c>
      <c r="N138" s="24">
        <v>30.969509814389493</v>
      </c>
      <c r="O138" s="24">
        <v>-7.472800358948833</v>
      </c>
      <c r="P138" s="60">
        <v>0.0616</v>
      </c>
      <c r="Q138" s="60"/>
    </row>
    <row r="139" spans="2:17" ht="13.5">
      <c r="B139" s="27" t="s">
        <v>144</v>
      </c>
      <c r="C139" s="24">
        <v>18.243293196146947</v>
      </c>
      <c r="D139" s="24">
        <v>29.637510136657824</v>
      </c>
      <c r="E139" s="24">
        <v>-1.7589919564438548</v>
      </c>
      <c r="F139" s="60">
        <v>-0.0289</v>
      </c>
      <c r="K139" s="27" t="s">
        <v>168</v>
      </c>
      <c r="L139" s="27">
        <f t="shared" si="1"/>
        <v>93</v>
      </c>
      <c r="M139" s="24">
        <v>22.476915458722058</v>
      </c>
      <c r="N139" s="24">
        <v>31.008032064681263</v>
      </c>
      <c r="O139" s="24">
        <v>-7.471583354913328</v>
      </c>
      <c r="P139" s="60">
        <v>0.0613</v>
      </c>
      <c r="Q139" s="60"/>
    </row>
    <row r="140" spans="2:17" ht="13.5">
      <c r="B140" s="27" t="s">
        <v>145</v>
      </c>
      <c r="C140" s="24">
        <v>17.9776033710699</v>
      </c>
      <c r="D140" s="24">
        <v>29.833442236294893</v>
      </c>
      <c r="E140" s="24">
        <v>-2.434684997290157</v>
      </c>
      <c r="F140" s="60">
        <v>-0.0233</v>
      </c>
      <c r="K140" s="27" t="s">
        <v>236</v>
      </c>
      <c r="L140" s="27">
        <f t="shared" si="1"/>
        <v>94</v>
      </c>
      <c r="M140" s="24">
        <v>37.60042162792944</v>
      </c>
      <c r="N140" s="24">
        <v>48.281721871928454</v>
      </c>
      <c r="O140" s="24">
        <v>-14.48967721362315</v>
      </c>
      <c r="P140" s="60">
        <v>0.0613</v>
      </c>
      <c r="Q140" s="60"/>
    </row>
    <row r="141" spans="2:17" ht="13.5">
      <c r="B141" s="27" t="s">
        <v>146</v>
      </c>
      <c r="C141" s="24">
        <v>17.759012777982264</v>
      </c>
      <c r="D141" s="24">
        <v>29.96879420177944</v>
      </c>
      <c r="E141" s="24">
        <v>-2.919295770697678</v>
      </c>
      <c r="F141" s="60">
        <v>-0.0192</v>
      </c>
      <c r="K141" s="27" t="s">
        <v>203</v>
      </c>
      <c r="L141" s="27">
        <f t="shared" si="1"/>
        <v>95</v>
      </c>
      <c r="M141" s="24">
        <v>26.970249521566526</v>
      </c>
      <c r="N141" s="24">
        <v>37.12823139384494</v>
      </c>
      <c r="O141" s="24">
        <v>-12.810976550745895</v>
      </c>
      <c r="P141" s="60">
        <v>0.061</v>
      </c>
      <c r="Q141" s="60"/>
    </row>
    <row r="142" spans="2:17" ht="13.5">
      <c r="B142" s="27" t="s">
        <v>147</v>
      </c>
      <c r="C142" s="24">
        <v>17.563696134737036</v>
      </c>
      <c r="D142" s="24">
        <v>30.086567539231893</v>
      </c>
      <c r="E142" s="24">
        <v>-3.4082059638432307</v>
      </c>
      <c r="F142" s="60">
        <v>-0.0159</v>
      </c>
      <c r="K142" s="27" t="s">
        <v>398</v>
      </c>
      <c r="L142" s="27">
        <f t="shared" si="1"/>
        <v>96</v>
      </c>
      <c r="M142" s="24">
        <v>18.729824756482117</v>
      </c>
      <c r="N142" s="24">
        <v>47.254873533189524</v>
      </c>
      <c r="O142" s="24">
        <v>13.51865785669567</v>
      </c>
      <c r="P142" s="60">
        <v>0.061</v>
      </c>
      <c r="Q142" s="60"/>
    </row>
    <row r="143" spans="2:17" ht="13.5">
      <c r="B143" s="27" t="s">
        <v>148</v>
      </c>
      <c r="C143" s="24">
        <v>18.284702566849695</v>
      </c>
      <c r="D143" s="24">
        <v>29.844845224038686</v>
      </c>
      <c r="E143" s="24">
        <v>-3.279584355207412</v>
      </c>
      <c r="F143" s="60">
        <v>-0.0197</v>
      </c>
      <c r="K143" s="27" t="s">
        <v>165</v>
      </c>
      <c r="L143" s="27">
        <f t="shared" si="1"/>
        <v>97</v>
      </c>
      <c r="M143" s="24">
        <v>22.093331211524987</v>
      </c>
      <c r="N143" s="24">
        <v>30.58008196560765</v>
      </c>
      <c r="O143" s="24">
        <v>-6.7197504617420005</v>
      </c>
      <c r="P143" s="60">
        <v>0.0605</v>
      </c>
      <c r="Q143" s="60"/>
    </row>
    <row r="144" spans="2:17" ht="13.5">
      <c r="B144" s="27" t="s">
        <v>149</v>
      </c>
      <c r="C144" s="24">
        <v>18.720160454899887</v>
      </c>
      <c r="D144" s="24">
        <v>29.673092144227013</v>
      </c>
      <c r="E144" s="24">
        <v>-3.0497678513633226</v>
      </c>
      <c r="F144" s="60">
        <v>-0.0242</v>
      </c>
      <c r="K144" s="27" t="s">
        <v>320</v>
      </c>
      <c r="L144" s="27">
        <f t="shared" si="1"/>
        <v>98</v>
      </c>
      <c r="M144" s="24">
        <v>33.697203459678896</v>
      </c>
      <c r="N144" s="24">
        <v>63.443366157255944</v>
      </c>
      <c r="O144" s="24">
        <v>8.01497298255909</v>
      </c>
      <c r="P144" s="60">
        <v>0.0605</v>
      </c>
      <c r="Q144" s="60"/>
    </row>
    <row r="145" spans="2:17" ht="13.5">
      <c r="B145" s="27" t="s">
        <v>150</v>
      </c>
      <c r="C145" s="24">
        <v>19.486440806463165</v>
      </c>
      <c r="D145" s="24">
        <v>29.358374431039795</v>
      </c>
      <c r="E145" s="24">
        <v>-2.7399740768637426</v>
      </c>
      <c r="F145" s="60">
        <v>-0.0257</v>
      </c>
      <c r="K145" s="27" t="s">
        <v>189</v>
      </c>
      <c r="L145" s="27">
        <f t="shared" si="1"/>
        <v>99</v>
      </c>
      <c r="M145" s="24">
        <v>25.820956264002238</v>
      </c>
      <c r="N145" s="24">
        <v>33.74401545308913</v>
      </c>
      <c r="O145" s="24">
        <v>-10.305864123235056</v>
      </c>
      <c r="P145" s="60">
        <v>0.0602</v>
      </c>
      <c r="Q145" s="60"/>
    </row>
    <row r="146" spans="2:17" ht="13.5">
      <c r="B146" s="27" t="s">
        <v>151</v>
      </c>
      <c r="C146" s="24">
        <v>20.134950234006684</v>
      </c>
      <c r="D146" s="24">
        <v>29.09702268380676</v>
      </c>
      <c r="E146" s="24">
        <v>-2.583530269693878</v>
      </c>
      <c r="F146" s="60">
        <v>-0.0323</v>
      </c>
      <c r="K146" s="27" t="s">
        <v>347</v>
      </c>
      <c r="L146" s="27">
        <f t="shared" si="1"/>
        <v>100</v>
      </c>
      <c r="M146" s="24">
        <v>28.14585029676134</v>
      </c>
      <c r="N146" s="24">
        <v>57.886714512881234</v>
      </c>
      <c r="O146" s="24">
        <v>12.980961822021605</v>
      </c>
      <c r="P146" s="60">
        <v>0.0599</v>
      </c>
      <c r="Q146" s="60"/>
    </row>
    <row r="147" spans="2:17" ht="13.5">
      <c r="B147" s="27" t="s">
        <v>152</v>
      </c>
      <c r="C147" s="24">
        <v>20.41508703483215</v>
      </c>
      <c r="D147" s="24">
        <v>29.170338870494586</v>
      </c>
      <c r="E147" s="24">
        <v>-3.058262334690909</v>
      </c>
      <c r="F147" s="60">
        <v>-0.0254</v>
      </c>
      <c r="K147" s="27" t="s">
        <v>345</v>
      </c>
      <c r="L147" s="27">
        <f t="shared" si="1"/>
        <v>101</v>
      </c>
      <c r="M147" s="24">
        <v>28.245046177423024</v>
      </c>
      <c r="N147" s="24">
        <v>58.88941723017833</v>
      </c>
      <c r="O147" s="24">
        <v>12.712053780943386</v>
      </c>
      <c r="P147" s="60">
        <v>0.0593</v>
      </c>
      <c r="Q147" s="60"/>
    </row>
    <row r="148" spans="2:17" ht="13.5">
      <c r="B148" s="27" t="s">
        <v>153</v>
      </c>
      <c r="C148" s="24">
        <v>20.32222729766056</v>
      </c>
      <c r="D148" s="24">
        <v>29.49938646191309</v>
      </c>
      <c r="E148" s="24">
        <v>-3.926993111935722</v>
      </c>
      <c r="F148" s="60">
        <v>-0.0027</v>
      </c>
      <c r="K148" s="27" t="s">
        <v>358</v>
      </c>
      <c r="L148" s="27">
        <f t="shared" si="1"/>
        <v>102</v>
      </c>
      <c r="M148" s="24">
        <v>25.319580557093673</v>
      </c>
      <c r="N148" s="24">
        <v>56.233872297947116</v>
      </c>
      <c r="O148" s="24">
        <v>13.927656422933765</v>
      </c>
      <c r="P148" s="60">
        <v>0.0593</v>
      </c>
      <c r="Q148" s="60"/>
    </row>
    <row r="149" spans="2:17" ht="13.5">
      <c r="B149" s="27" t="s">
        <v>154</v>
      </c>
      <c r="C149" s="24">
        <v>19.96379918747714</v>
      </c>
      <c r="D149" s="24">
        <v>29.774286369360684</v>
      </c>
      <c r="E149" s="24">
        <v>-4.604263265528488</v>
      </c>
      <c r="F149" s="60">
        <v>0.0156</v>
      </c>
      <c r="K149" s="27" t="s">
        <v>171</v>
      </c>
      <c r="L149" s="27">
        <f t="shared" si="1"/>
        <v>103</v>
      </c>
      <c r="M149" s="24">
        <v>22.860755941094247</v>
      </c>
      <c r="N149" s="24">
        <v>30.870399375485604</v>
      </c>
      <c r="O149" s="24">
        <v>-7.080052953410266</v>
      </c>
      <c r="P149" s="60">
        <v>0.0589</v>
      </c>
      <c r="Q149" s="60"/>
    </row>
    <row r="150" spans="2:17" ht="13.5">
      <c r="B150" s="27" t="s">
        <v>155</v>
      </c>
      <c r="C150" s="24">
        <v>19.56820924834231</v>
      </c>
      <c r="D150" s="24">
        <v>29.92413636797628</v>
      </c>
      <c r="E150" s="24">
        <v>-4.977988809479617</v>
      </c>
      <c r="F150" s="60">
        <v>0.0206</v>
      </c>
      <c r="K150" s="27" t="s">
        <v>167</v>
      </c>
      <c r="L150" s="27">
        <f t="shared" si="1"/>
        <v>104</v>
      </c>
      <c r="M150" s="24">
        <v>21.727279051567052</v>
      </c>
      <c r="N150" s="24">
        <v>30.99100226546888</v>
      </c>
      <c r="O150" s="24">
        <v>-7.747986779571008</v>
      </c>
      <c r="P150" s="60">
        <v>0.0586</v>
      </c>
      <c r="Q150" s="60"/>
    </row>
    <row r="151" spans="2:17" ht="13.5">
      <c r="B151" s="27" t="s">
        <v>156</v>
      </c>
      <c r="C151" s="24">
        <v>19.069320759985654</v>
      </c>
      <c r="D151" s="24">
        <v>30.08012388795716</v>
      </c>
      <c r="E151" s="24">
        <v>-5.388408141170991</v>
      </c>
      <c r="F151" s="60">
        <v>0.0189</v>
      </c>
      <c r="K151" s="27" t="s">
        <v>169</v>
      </c>
      <c r="L151" s="27">
        <f t="shared" si="1"/>
        <v>105</v>
      </c>
      <c r="M151" s="24">
        <v>22.88527924835111</v>
      </c>
      <c r="N151" s="24">
        <v>30.85818963420843</v>
      </c>
      <c r="O151" s="24">
        <v>-7.050931559016389</v>
      </c>
      <c r="P151" s="60">
        <v>0.0586</v>
      </c>
      <c r="Q151" s="60"/>
    </row>
    <row r="152" spans="2:17" ht="13.5">
      <c r="B152" s="27" t="s">
        <v>157</v>
      </c>
      <c r="C152" s="24">
        <v>18.76543075590965</v>
      </c>
      <c r="D152" s="24">
        <v>30.222488701611216</v>
      </c>
      <c r="E152" s="24">
        <v>-5.84051449173908</v>
      </c>
      <c r="F152" s="60">
        <v>0.0135</v>
      </c>
      <c r="K152" s="27" t="s">
        <v>404</v>
      </c>
      <c r="L152" s="27">
        <f t="shared" si="1"/>
        <v>106</v>
      </c>
      <c r="M152" s="24">
        <v>18.421877946146974</v>
      </c>
      <c r="N152" s="24">
        <v>45.11380117173241</v>
      </c>
      <c r="O152" s="24">
        <v>13.05993984500882</v>
      </c>
      <c r="P152" s="60">
        <v>0.0586</v>
      </c>
      <c r="Q152" s="60"/>
    </row>
    <row r="153" spans="2:17" ht="13.5">
      <c r="B153" s="27" t="s">
        <v>158</v>
      </c>
      <c r="C153" s="24">
        <v>19.423402591324045</v>
      </c>
      <c r="D153" s="24">
        <v>30.2135382001749</v>
      </c>
      <c r="E153" s="24">
        <v>-6.017349370102145</v>
      </c>
      <c r="F153" s="60">
        <v>0.0264</v>
      </c>
      <c r="K153" s="27" t="s">
        <v>186</v>
      </c>
      <c r="L153" s="27">
        <f t="shared" si="1"/>
        <v>107</v>
      </c>
      <c r="M153" s="24">
        <v>25.264241679208585</v>
      </c>
      <c r="N153" s="24">
        <v>32.95264936345085</v>
      </c>
      <c r="O153" s="24">
        <v>-9.50478933538612</v>
      </c>
      <c r="P153" s="60">
        <v>0.0584</v>
      </c>
      <c r="Q153" s="60"/>
    </row>
    <row r="154" spans="2:17" ht="13.5">
      <c r="B154" s="27" t="s">
        <v>159</v>
      </c>
      <c r="C154" s="24">
        <v>20.010040245641623</v>
      </c>
      <c r="D154" s="24">
        <v>30.202219441141782</v>
      </c>
      <c r="E154" s="24">
        <v>-6.0531558494461235</v>
      </c>
      <c r="F154" s="60">
        <v>0.0356</v>
      </c>
      <c r="K154" s="27" t="s">
        <v>346</v>
      </c>
      <c r="L154" s="27">
        <f t="shared" si="1"/>
        <v>108</v>
      </c>
      <c r="M154" s="24">
        <v>28.172393291236535</v>
      </c>
      <c r="N154" s="24">
        <v>58.41289844808748</v>
      </c>
      <c r="O154" s="24">
        <v>12.847905721851854</v>
      </c>
      <c r="P154" s="60">
        <v>0.0584</v>
      </c>
      <c r="Q154" s="60"/>
    </row>
    <row r="155" spans="2:17" ht="13.5">
      <c r="B155" s="27" t="s">
        <v>160</v>
      </c>
      <c r="C155" s="24">
        <v>20.65992522004486</v>
      </c>
      <c r="D155" s="24">
        <v>30.092347205120184</v>
      </c>
      <c r="E155" s="24">
        <v>-5.74819230466628</v>
      </c>
      <c r="F155" s="60">
        <v>0.0413</v>
      </c>
      <c r="K155" s="27" t="s">
        <v>319</v>
      </c>
      <c r="L155" s="27">
        <f t="shared" si="1"/>
        <v>109</v>
      </c>
      <c r="M155" s="24">
        <v>34.12860704193224</v>
      </c>
      <c r="N155" s="24">
        <v>63.336549473889285</v>
      </c>
      <c r="O155" s="24">
        <v>7.755417577899419</v>
      </c>
      <c r="P155" s="60">
        <v>0.0575</v>
      </c>
      <c r="Q155" s="60"/>
    </row>
    <row r="156" spans="2:17" ht="13.5">
      <c r="B156" s="27" t="s">
        <v>161</v>
      </c>
      <c r="C156" s="24">
        <v>21.217621435675934</v>
      </c>
      <c r="D156" s="24">
        <v>29.955481493315723</v>
      </c>
      <c r="E156" s="24">
        <v>-5.423110650045963</v>
      </c>
      <c r="F156" s="60">
        <v>0.0407</v>
      </c>
      <c r="K156" s="27" t="s">
        <v>403</v>
      </c>
      <c r="L156" s="27">
        <f t="shared" si="1"/>
        <v>110</v>
      </c>
      <c r="M156" s="24">
        <v>18.912566077992814</v>
      </c>
      <c r="N156" s="24">
        <v>44.74115680606533</v>
      </c>
      <c r="O156" s="24">
        <v>13.206695284643237</v>
      </c>
      <c r="P156" s="60">
        <v>0.0575</v>
      </c>
      <c r="Q156" s="60"/>
    </row>
    <row r="157" spans="2:17" ht="13.5">
      <c r="B157" s="27" t="s">
        <v>162</v>
      </c>
      <c r="C157" s="24">
        <v>21.68661600491701</v>
      </c>
      <c r="D157" s="24">
        <v>29.84502371333212</v>
      </c>
      <c r="E157" s="24">
        <v>-5.211562204973589</v>
      </c>
      <c r="F157" s="60">
        <v>0.0346</v>
      </c>
      <c r="K157" s="27" t="s">
        <v>220</v>
      </c>
      <c r="L157" s="27">
        <f t="shared" si="1"/>
        <v>111</v>
      </c>
      <c r="M157" s="24">
        <v>32.98986016427374</v>
      </c>
      <c r="N157" s="24">
        <v>42.33553163503328</v>
      </c>
      <c r="O157" s="24">
        <v>-14.108006964863343</v>
      </c>
      <c r="P157" s="60">
        <v>0.0572</v>
      </c>
      <c r="Q157" s="60"/>
    </row>
    <row r="158" spans="2:17" ht="13.5">
      <c r="B158" s="27" t="s">
        <v>163</v>
      </c>
      <c r="C158" s="24">
        <v>22.24507950904205</v>
      </c>
      <c r="D158" s="24">
        <v>29.96687666093926</v>
      </c>
      <c r="E158" s="24">
        <v>-5.479963186513406</v>
      </c>
      <c r="F158" s="60">
        <v>0.0362</v>
      </c>
      <c r="K158" s="27" t="s">
        <v>206</v>
      </c>
      <c r="L158" s="27">
        <f t="shared" si="1"/>
        <v>112</v>
      </c>
      <c r="M158" s="24">
        <v>28.5699223206887</v>
      </c>
      <c r="N158" s="24">
        <v>37.76919439670115</v>
      </c>
      <c r="O158" s="24">
        <v>-12.847489172735298</v>
      </c>
      <c r="P158" s="60">
        <v>0.057</v>
      </c>
      <c r="Q158" s="60"/>
    </row>
    <row r="159" spans="2:17" ht="13.5">
      <c r="B159" s="27" t="s">
        <v>164</v>
      </c>
      <c r="C159" s="24">
        <v>22.227863366158793</v>
      </c>
      <c r="D159" s="24">
        <v>30.29488754502997</v>
      </c>
      <c r="E159" s="24">
        <v>-6.109619922719512</v>
      </c>
      <c r="F159" s="60">
        <v>0.0501</v>
      </c>
      <c r="K159" s="27" t="s">
        <v>248</v>
      </c>
      <c r="L159" s="27">
        <f t="shared" si="1"/>
        <v>113</v>
      </c>
      <c r="M159" s="24">
        <v>39.05640789633131</v>
      </c>
      <c r="N159" s="24">
        <v>51.799517889751996</v>
      </c>
      <c r="O159" s="24">
        <v>-13.673030034445176</v>
      </c>
      <c r="P159" s="60">
        <v>0.057</v>
      </c>
      <c r="Q159" s="60"/>
    </row>
    <row r="160" spans="2:17" ht="13.5">
      <c r="B160" s="27" t="s">
        <v>165</v>
      </c>
      <c r="C160" s="24">
        <v>22.093331211524987</v>
      </c>
      <c r="D160" s="24">
        <v>30.58008196560765</v>
      </c>
      <c r="E160" s="24">
        <v>-6.7197504617420005</v>
      </c>
      <c r="F160" s="60">
        <v>0.0605</v>
      </c>
      <c r="K160" s="27" t="s">
        <v>234</v>
      </c>
      <c r="L160" s="27">
        <f t="shared" si="1"/>
        <v>114</v>
      </c>
      <c r="M160" s="24">
        <v>36.715969072175604</v>
      </c>
      <c r="N160" s="24">
        <v>47.1867860387437</v>
      </c>
      <c r="O160" s="24">
        <v>-14.524407247979711</v>
      </c>
      <c r="P160" s="60">
        <v>0.0569</v>
      </c>
      <c r="Q160" s="60"/>
    </row>
    <row r="161" spans="2:17" ht="13.5">
      <c r="B161" s="27" t="s">
        <v>166</v>
      </c>
      <c r="C161" s="24">
        <v>21.898432023769764</v>
      </c>
      <c r="D161" s="24">
        <v>30.820781039518824</v>
      </c>
      <c r="E161" s="24">
        <v>-7.303758036537055</v>
      </c>
      <c r="F161" s="60">
        <v>0.0625</v>
      </c>
      <c r="K161" s="27" t="s">
        <v>181</v>
      </c>
      <c r="L161" s="27">
        <f t="shared" si="1"/>
        <v>115</v>
      </c>
      <c r="M161" s="24">
        <v>24.471343102897247</v>
      </c>
      <c r="N161" s="24">
        <v>32.698280640773</v>
      </c>
      <c r="O161" s="24">
        <v>-9.48215075207025</v>
      </c>
      <c r="P161" s="60">
        <v>0.0564</v>
      </c>
      <c r="Q161" s="60"/>
    </row>
    <row r="162" spans="2:17" ht="13.5">
      <c r="B162" s="27" t="s">
        <v>167</v>
      </c>
      <c r="C162" s="24">
        <v>21.727279051567052</v>
      </c>
      <c r="D162" s="24">
        <v>30.99100226546888</v>
      </c>
      <c r="E162" s="24">
        <v>-7.747986779571008</v>
      </c>
      <c r="F162" s="60">
        <v>0.0586</v>
      </c>
      <c r="K162" s="27" t="s">
        <v>272</v>
      </c>
      <c r="L162" s="27">
        <f t="shared" si="1"/>
        <v>116</v>
      </c>
      <c r="M162" s="24">
        <v>40.219354142438455</v>
      </c>
      <c r="N162" s="24">
        <v>59.25883848660084</v>
      </c>
      <c r="O162" s="24">
        <v>-9.272207029245982</v>
      </c>
      <c r="P162" s="60">
        <v>0.0563</v>
      </c>
      <c r="Q162" s="60"/>
    </row>
    <row r="163" spans="2:17" ht="13.5">
      <c r="B163" s="27" t="s">
        <v>168</v>
      </c>
      <c r="C163" s="24">
        <v>22.476915458722058</v>
      </c>
      <c r="D163" s="24">
        <v>31.008032064681263</v>
      </c>
      <c r="E163" s="24">
        <v>-7.471583354913328</v>
      </c>
      <c r="F163" s="60">
        <v>0.0613</v>
      </c>
      <c r="K163" s="27" t="s">
        <v>202</v>
      </c>
      <c r="L163" s="27">
        <f t="shared" si="1"/>
        <v>117</v>
      </c>
      <c r="M163" s="24">
        <v>27.335826365216384</v>
      </c>
      <c r="N163" s="24">
        <v>36.804625317321566</v>
      </c>
      <c r="O163" s="24">
        <v>-12.528901058260637</v>
      </c>
      <c r="P163" s="60">
        <v>0.0562</v>
      </c>
      <c r="Q163" s="60"/>
    </row>
    <row r="164" spans="2:17" ht="13.5">
      <c r="B164" s="27" t="s">
        <v>169</v>
      </c>
      <c r="C164" s="24">
        <v>22.88527924835111</v>
      </c>
      <c r="D164" s="24">
        <v>30.85818963420843</v>
      </c>
      <c r="E164" s="24">
        <v>-7.050931559016389</v>
      </c>
      <c r="F164" s="60">
        <v>0.0586</v>
      </c>
      <c r="K164" s="27" t="s">
        <v>173</v>
      </c>
      <c r="L164" s="27">
        <f t="shared" si="1"/>
        <v>118</v>
      </c>
      <c r="M164" s="24">
        <v>21.96440739484079</v>
      </c>
      <c r="N164" s="24">
        <v>31.10318180343762</v>
      </c>
      <c r="O164" s="24">
        <v>-7.877281806749169</v>
      </c>
      <c r="P164" s="60">
        <v>0.055</v>
      </c>
      <c r="Q164" s="60"/>
    </row>
    <row r="165" spans="2:17" ht="13.5">
      <c r="B165" s="27" t="s">
        <v>170</v>
      </c>
      <c r="C165" s="24">
        <v>23.266021745041254</v>
      </c>
      <c r="D165" s="24">
        <v>30.645150513434587</v>
      </c>
      <c r="E165" s="24">
        <v>-6.593749768506752</v>
      </c>
      <c r="F165" s="60">
        <v>0.0488</v>
      </c>
      <c r="K165" s="27" t="s">
        <v>185</v>
      </c>
      <c r="L165" s="27">
        <f t="shared" si="1"/>
        <v>119</v>
      </c>
      <c r="M165" s="24">
        <v>24.7660020063427</v>
      </c>
      <c r="N165" s="24">
        <v>32.90633529620642</v>
      </c>
      <c r="O165" s="24">
        <v>-9.64258524257411</v>
      </c>
      <c r="P165" s="60">
        <v>0.0543</v>
      </c>
      <c r="Q165" s="60"/>
    </row>
    <row r="166" spans="2:17" ht="13.5">
      <c r="B166" s="27" t="s">
        <v>171</v>
      </c>
      <c r="C166" s="24">
        <v>22.860755941094247</v>
      </c>
      <c r="D166" s="24">
        <v>30.870399375485604</v>
      </c>
      <c r="E166" s="24">
        <v>-7.080052953410266</v>
      </c>
      <c r="F166" s="60">
        <v>0.0589</v>
      </c>
      <c r="K166" s="27" t="s">
        <v>193</v>
      </c>
      <c r="L166" s="27">
        <f t="shared" si="1"/>
        <v>120</v>
      </c>
      <c r="M166" s="24">
        <v>24.27132612747243</v>
      </c>
      <c r="N166" s="24">
        <v>34.48711100554315</v>
      </c>
      <c r="O166" s="24">
        <v>-11.719554280718212</v>
      </c>
      <c r="P166" s="60">
        <v>0.0537</v>
      </c>
      <c r="Q166" s="60"/>
    </row>
    <row r="167" spans="2:17" ht="13.5">
      <c r="B167" s="27" t="s">
        <v>172</v>
      </c>
      <c r="C167" s="24">
        <v>22.273130056168583</v>
      </c>
      <c r="D167" s="24">
        <v>30.969509814389493</v>
      </c>
      <c r="E167" s="24">
        <v>-7.472800358948833</v>
      </c>
      <c r="F167" s="60">
        <v>0.0616</v>
      </c>
      <c r="K167" s="27" t="s">
        <v>207</v>
      </c>
      <c r="L167" s="27">
        <f t="shared" si="1"/>
        <v>121</v>
      </c>
      <c r="M167" s="24">
        <v>29.101276954268407</v>
      </c>
      <c r="N167" s="24">
        <v>37.75371617741367</v>
      </c>
      <c r="O167" s="24">
        <v>-12.76832536242987</v>
      </c>
      <c r="P167" s="60">
        <v>0.0531</v>
      </c>
      <c r="Q167" s="60"/>
    </row>
    <row r="168" spans="2:17" ht="13.5">
      <c r="B168" s="27" t="s">
        <v>173</v>
      </c>
      <c r="C168" s="24">
        <v>21.96440739484079</v>
      </c>
      <c r="D168" s="24">
        <v>31.10318180343762</v>
      </c>
      <c r="E168" s="24">
        <v>-7.877281806749169</v>
      </c>
      <c r="F168" s="60">
        <v>0.055</v>
      </c>
      <c r="K168" s="27" t="s">
        <v>194</v>
      </c>
      <c r="L168" s="27">
        <f t="shared" si="1"/>
        <v>122</v>
      </c>
      <c r="M168" s="24">
        <v>24.72830867220755</v>
      </c>
      <c r="N168" s="24">
        <v>34.995560393270765</v>
      </c>
      <c r="O168" s="24">
        <v>-11.99131390796422</v>
      </c>
      <c r="P168" s="60">
        <v>0.0526</v>
      </c>
      <c r="Q168" s="60"/>
    </row>
    <row r="169" spans="2:17" ht="13.5">
      <c r="B169" s="27" t="s">
        <v>174</v>
      </c>
      <c r="C169" s="24">
        <v>22.002472034370467</v>
      </c>
      <c r="D169" s="24">
        <v>31.33915685633373</v>
      </c>
      <c r="E169" s="24">
        <v>-8.339372211247833</v>
      </c>
      <c r="F169" s="60">
        <v>0.0452</v>
      </c>
      <c r="K169" s="27" t="s">
        <v>223</v>
      </c>
      <c r="L169" s="27">
        <f t="shared" si="1"/>
        <v>123</v>
      </c>
      <c r="M169" s="24">
        <v>34.06752678012084</v>
      </c>
      <c r="N169" s="24">
        <v>43.8910088077281</v>
      </c>
      <c r="O169" s="24">
        <v>-14.328038334897016</v>
      </c>
      <c r="P169" s="60">
        <v>0.0524</v>
      </c>
      <c r="Q169" s="60"/>
    </row>
    <row r="170" spans="2:17" ht="13.5">
      <c r="B170" s="27" t="s">
        <v>175</v>
      </c>
      <c r="C170" s="24">
        <v>22.551249773702107</v>
      </c>
      <c r="D170" s="24">
        <v>31.68563736194173</v>
      </c>
      <c r="E170" s="24">
        <v>-8.74459897782837</v>
      </c>
      <c r="F170" s="60">
        <v>0.0451</v>
      </c>
      <c r="K170" s="27" t="s">
        <v>183</v>
      </c>
      <c r="L170" s="27">
        <f t="shared" si="1"/>
        <v>124</v>
      </c>
      <c r="M170" s="24">
        <v>23.4640407116603</v>
      </c>
      <c r="N170" s="24">
        <v>32.73000674373501</v>
      </c>
      <c r="O170" s="24">
        <v>-10.020482155425661</v>
      </c>
      <c r="P170" s="60">
        <v>0.0516</v>
      </c>
      <c r="Q170" s="60"/>
    </row>
    <row r="171" spans="2:17" ht="13.5">
      <c r="B171" s="27" t="s">
        <v>176</v>
      </c>
      <c r="C171" s="24">
        <v>23.25597064933008</v>
      </c>
      <c r="D171" s="24">
        <v>31.83094535288093</v>
      </c>
      <c r="E171" s="24">
        <v>-8.66231170525631</v>
      </c>
      <c r="F171" s="60">
        <v>0.0505</v>
      </c>
      <c r="K171" s="27" t="s">
        <v>242</v>
      </c>
      <c r="L171" s="27">
        <f t="shared" si="1"/>
        <v>125</v>
      </c>
      <c r="M171" s="24">
        <v>34.95217686961808</v>
      </c>
      <c r="N171" s="24">
        <v>50.63451157544668</v>
      </c>
      <c r="O171" s="24">
        <v>-13.799138868124773</v>
      </c>
      <c r="P171" s="60">
        <v>0.0516</v>
      </c>
      <c r="Q171" s="60"/>
    </row>
    <row r="172" spans="2:17" ht="13.5">
      <c r="B172" s="27" t="s">
        <v>177</v>
      </c>
      <c r="C172" s="24">
        <v>23.883764324136173</v>
      </c>
      <c r="D172" s="24">
        <v>31.813369922812416</v>
      </c>
      <c r="E172" s="24">
        <v>-8.3726882896689</v>
      </c>
      <c r="F172" s="60">
        <v>0.0622</v>
      </c>
      <c r="K172" s="27" t="s">
        <v>182</v>
      </c>
      <c r="L172" s="27">
        <f t="shared" si="1"/>
        <v>126</v>
      </c>
      <c r="M172" s="24">
        <v>24.013373907538075</v>
      </c>
      <c r="N172" s="24">
        <v>32.8140196373855</v>
      </c>
      <c r="O172" s="24">
        <v>-9.86232950183161</v>
      </c>
      <c r="P172" s="60">
        <v>0.0514</v>
      </c>
      <c r="Q172" s="60"/>
    </row>
    <row r="173" spans="2:17" ht="13.5">
      <c r="B173" s="27" t="s">
        <v>178</v>
      </c>
      <c r="C173" s="24">
        <v>24.38645315543455</v>
      </c>
      <c r="D173" s="24">
        <v>31.813551943541157</v>
      </c>
      <c r="E173" s="24">
        <v>-8.195039872964852</v>
      </c>
      <c r="F173" s="60">
        <v>0.0682</v>
      </c>
      <c r="K173" s="27" t="s">
        <v>201</v>
      </c>
      <c r="L173" s="27">
        <f t="shared" si="1"/>
        <v>127</v>
      </c>
      <c r="M173" s="24">
        <v>27.847664211477273</v>
      </c>
      <c r="N173" s="24">
        <v>36.43017950755461</v>
      </c>
      <c r="O173" s="24">
        <v>-12.178842629611479</v>
      </c>
      <c r="P173" s="60">
        <v>0.0513</v>
      </c>
      <c r="Q173" s="60"/>
    </row>
    <row r="174" spans="2:17" ht="13.5">
      <c r="B174" s="27" t="s">
        <v>179</v>
      </c>
      <c r="C174" s="24">
        <v>24.823182056560547</v>
      </c>
      <c r="D174" s="24">
        <v>32.08376222833193</v>
      </c>
      <c r="E174" s="24">
        <v>-8.456017324477449</v>
      </c>
      <c r="F174" s="60">
        <v>0.0707</v>
      </c>
      <c r="K174" s="27" t="s">
        <v>208</v>
      </c>
      <c r="L174" s="27">
        <f t="shared" si="1"/>
        <v>128</v>
      </c>
      <c r="M174" s="24">
        <v>29.66494028576161</v>
      </c>
      <c r="N174" s="24">
        <v>37.82653764924572</v>
      </c>
      <c r="O174" s="24">
        <v>-12.752015002107717</v>
      </c>
      <c r="P174" s="60">
        <v>0.0513</v>
      </c>
      <c r="Q174" s="60"/>
    </row>
    <row r="175" spans="2:17" ht="13.5">
      <c r="B175" s="27" t="s">
        <v>180</v>
      </c>
      <c r="C175" s="24">
        <v>24.770742198504312</v>
      </c>
      <c r="D175" s="24">
        <v>32.41520282678997</v>
      </c>
      <c r="E175" s="24">
        <v>-8.953483469978988</v>
      </c>
      <c r="F175" s="60">
        <v>0.0659</v>
      </c>
      <c r="K175" s="27" t="s">
        <v>176</v>
      </c>
      <c r="L175" s="27">
        <f t="shared" si="1"/>
        <v>129</v>
      </c>
      <c r="M175" s="24">
        <v>23.25597064933008</v>
      </c>
      <c r="N175" s="24">
        <v>31.83094535288093</v>
      </c>
      <c r="O175" s="24">
        <v>-8.66231170525631</v>
      </c>
      <c r="P175" s="60">
        <v>0.0505</v>
      </c>
      <c r="Q175" s="60"/>
    </row>
    <row r="176" spans="2:17" ht="13.5">
      <c r="B176" s="27" t="s">
        <v>181</v>
      </c>
      <c r="C176" s="24">
        <v>24.471343102897247</v>
      </c>
      <c r="D176" s="24">
        <v>32.698280640773</v>
      </c>
      <c r="E176" s="24">
        <v>-9.48215075207025</v>
      </c>
      <c r="F176" s="60">
        <v>0.0564</v>
      </c>
      <c r="K176" s="27" t="s">
        <v>184</v>
      </c>
      <c r="L176" s="27">
        <f t="shared" si="1"/>
        <v>130</v>
      </c>
      <c r="M176" s="24">
        <v>24.120931962709676</v>
      </c>
      <c r="N176" s="24">
        <v>32.876883354680814</v>
      </c>
      <c r="O176" s="24">
        <v>-9.89751226182584</v>
      </c>
      <c r="P176" s="60">
        <v>0.0504</v>
      </c>
      <c r="Q176" s="60"/>
    </row>
    <row r="177" spans="2:17" ht="13.5">
      <c r="B177" s="27" t="s">
        <v>182</v>
      </c>
      <c r="C177" s="24">
        <v>24.013373907538075</v>
      </c>
      <c r="D177" s="24">
        <v>32.8140196373855</v>
      </c>
      <c r="E177" s="24">
        <v>-9.86232950183161</v>
      </c>
      <c r="F177" s="60">
        <v>0.0514</v>
      </c>
      <c r="K177" s="27" t="s">
        <v>164</v>
      </c>
      <c r="L177" s="27">
        <f aca="true" t="shared" si="2" ref="L177:L240">L176+1</f>
        <v>131</v>
      </c>
      <c r="M177" s="24">
        <v>22.227863366158793</v>
      </c>
      <c r="N177" s="24">
        <v>30.29488754502997</v>
      </c>
      <c r="O177" s="24">
        <v>-6.109619922719512</v>
      </c>
      <c r="P177" s="60">
        <v>0.0501</v>
      </c>
      <c r="Q177" s="60"/>
    </row>
    <row r="178" spans="2:17" ht="13.5">
      <c r="B178" s="27" t="s">
        <v>183</v>
      </c>
      <c r="C178" s="24">
        <v>23.4640407116603</v>
      </c>
      <c r="D178" s="24">
        <v>32.73000674373501</v>
      </c>
      <c r="E178" s="24">
        <v>-10.020482155425661</v>
      </c>
      <c r="F178" s="60">
        <v>0.0516</v>
      </c>
      <c r="K178" s="27" t="s">
        <v>219</v>
      </c>
      <c r="L178" s="27">
        <f t="shared" si="2"/>
        <v>132</v>
      </c>
      <c r="M178" s="24">
        <v>32.441549519836386</v>
      </c>
      <c r="N178" s="24">
        <v>42.258116007003835</v>
      </c>
      <c r="O178" s="24">
        <v>-14.058141182584693</v>
      </c>
      <c r="P178" s="60">
        <v>0.0498</v>
      </c>
      <c r="Q178" s="60"/>
    </row>
    <row r="179" spans="2:17" ht="13.5">
      <c r="B179" s="27" t="s">
        <v>184</v>
      </c>
      <c r="C179" s="24">
        <v>24.120931962709676</v>
      </c>
      <c r="D179" s="24">
        <v>32.876883354680814</v>
      </c>
      <c r="E179" s="24">
        <v>-9.89751226182584</v>
      </c>
      <c r="F179" s="60">
        <v>0.0504</v>
      </c>
      <c r="K179" s="27" t="s">
        <v>215</v>
      </c>
      <c r="L179" s="27">
        <f t="shared" si="2"/>
        <v>133</v>
      </c>
      <c r="M179" s="24">
        <v>29.94512652962852</v>
      </c>
      <c r="N179" s="24">
        <v>41.359424838487485</v>
      </c>
      <c r="O179" s="24">
        <v>-13.967257353566646</v>
      </c>
      <c r="P179" s="60">
        <v>0.0496</v>
      </c>
      <c r="Q179" s="60"/>
    </row>
    <row r="180" spans="2:17" ht="13.5">
      <c r="B180" s="27" t="s">
        <v>185</v>
      </c>
      <c r="C180" s="24">
        <v>24.7660020063427</v>
      </c>
      <c r="D180" s="24">
        <v>32.90633529620642</v>
      </c>
      <c r="E180" s="24">
        <v>-9.64258524257411</v>
      </c>
      <c r="F180" s="60">
        <v>0.0543</v>
      </c>
      <c r="K180" s="27" t="s">
        <v>209</v>
      </c>
      <c r="L180" s="27">
        <f t="shared" si="2"/>
        <v>134</v>
      </c>
      <c r="M180" s="24">
        <v>30.175297854251255</v>
      </c>
      <c r="N180" s="24">
        <v>37.96797227050143</v>
      </c>
      <c r="O180" s="24">
        <v>-12.790732119521229</v>
      </c>
      <c r="P180" s="60">
        <v>0.0492</v>
      </c>
      <c r="Q180" s="60"/>
    </row>
    <row r="181" spans="2:17" ht="13.5">
      <c r="B181" s="27" t="s">
        <v>186</v>
      </c>
      <c r="C181" s="24">
        <v>25.264241679208585</v>
      </c>
      <c r="D181" s="24">
        <v>32.95264936345085</v>
      </c>
      <c r="E181" s="24">
        <v>-9.50478933538612</v>
      </c>
      <c r="F181" s="60">
        <v>0.0584</v>
      </c>
      <c r="K181" s="27" t="s">
        <v>210</v>
      </c>
      <c r="L181" s="27">
        <f t="shared" si="2"/>
        <v>135</v>
      </c>
      <c r="M181" s="24">
        <v>30.70333662608201</v>
      </c>
      <c r="N181" s="24">
        <v>38.207404464434035</v>
      </c>
      <c r="O181" s="24">
        <v>-12.891207123539461</v>
      </c>
      <c r="P181" s="60">
        <v>0.0491</v>
      </c>
      <c r="Q181" s="60"/>
    </row>
    <row r="182" spans="2:17" ht="13.5">
      <c r="B182" s="27" t="s">
        <v>187</v>
      </c>
      <c r="C182" s="24">
        <v>25.874070464576587</v>
      </c>
      <c r="D182" s="24">
        <v>33.01520872117655</v>
      </c>
      <c r="E182" s="24">
        <v>-9.377899025702416</v>
      </c>
      <c r="F182" s="60">
        <v>0.062</v>
      </c>
      <c r="K182" s="27" t="s">
        <v>247</v>
      </c>
      <c r="L182" s="27">
        <f t="shared" si="2"/>
        <v>136</v>
      </c>
      <c r="M182" s="24">
        <v>38.65845510520285</v>
      </c>
      <c r="N182" s="24">
        <v>51.20696835006545</v>
      </c>
      <c r="O182" s="24">
        <v>-13.818752774855303</v>
      </c>
      <c r="P182" s="60">
        <v>0.0491</v>
      </c>
      <c r="Q182" s="60"/>
    </row>
    <row r="183" spans="2:17" ht="13.5">
      <c r="B183" s="27" t="s">
        <v>188</v>
      </c>
      <c r="C183" s="24">
        <v>26.499011497643515</v>
      </c>
      <c r="D183" s="24">
        <v>33.617037617080165</v>
      </c>
      <c r="E183" s="24">
        <v>-9.951326336194576</v>
      </c>
      <c r="F183" s="60">
        <v>0.0708</v>
      </c>
      <c r="K183" s="27" t="s">
        <v>170</v>
      </c>
      <c r="L183" s="27">
        <f t="shared" si="2"/>
        <v>137</v>
      </c>
      <c r="M183" s="24">
        <v>23.266021745041254</v>
      </c>
      <c r="N183" s="24">
        <v>30.645150513434587</v>
      </c>
      <c r="O183" s="24">
        <v>-6.593749768506752</v>
      </c>
      <c r="P183" s="60">
        <v>0.0488</v>
      </c>
      <c r="Q183" s="60"/>
    </row>
    <row r="184" spans="2:17" ht="13.5">
      <c r="B184" s="27" t="s">
        <v>189</v>
      </c>
      <c r="C184" s="24">
        <v>25.820956264002238</v>
      </c>
      <c r="D184" s="24">
        <v>33.74401545308913</v>
      </c>
      <c r="E184" s="24">
        <v>-10.305864123235056</v>
      </c>
      <c r="F184" s="60">
        <v>0.0602</v>
      </c>
      <c r="K184" s="27" t="s">
        <v>190</v>
      </c>
      <c r="L184" s="27">
        <f t="shared" si="2"/>
        <v>138</v>
      </c>
      <c r="M184" s="24">
        <v>25.204357102827686</v>
      </c>
      <c r="N184" s="24">
        <v>33.8359118097635</v>
      </c>
      <c r="O184" s="24">
        <v>-10.636049565988491</v>
      </c>
      <c r="P184" s="60">
        <v>0.0487</v>
      </c>
      <c r="Q184" s="60"/>
    </row>
    <row r="185" spans="2:17" ht="13.5">
      <c r="B185" s="27" t="s">
        <v>190</v>
      </c>
      <c r="C185" s="24">
        <v>25.204357102827686</v>
      </c>
      <c r="D185" s="24">
        <v>33.8359118097635</v>
      </c>
      <c r="E185" s="24">
        <v>-10.636049565988491</v>
      </c>
      <c r="F185" s="60">
        <v>0.0487</v>
      </c>
      <c r="K185" s="27" t="s">
        <v>233</v>
      </c>
      <c r="L185" s="27">
        <f t="shared" si="2"/>
        <v>139</v>
      </c>
      <c r="M185" s="24">
        <v>36.075055338963644</v>
      </c>
      <c r="N185" s="24">
        <v>46.99747274862015</v>
      </c>
      <c r="O185" s="24">
        <v>-14.439797199427636</v>
      </c>
      <c r="P185" s="60">
        <v>0.0486</v>
      </c>
      <c r="Q185" s="60"/>
    </row>
    <row r="186" spans="2:17" ht="13.5">
      <c r="B186" s="27" t="s">
        <v>191</v>
      </c>
      <c r="C186" s="24">
        <v>24.730207944984283</v>
      </c>
      <c r="D186" s="24">
        <v>33.956080537315586</v>
      </c>
      <c r="E186" s="24">
        <v>-10.968680849422928</v>
      </c>
      <c r="F186" s="60">
        <v>0.0464</v>
      </c>
      <c r="K186" s="27" t="s">
        <v>281</v>
      </c>
      <c r="L186" s="27">
        <f t="shared" si="2"/>
        <v>140</v>
      </c>
      <c r="M186" s="24">
        <v>40.73170123348212</v>
      </c>
      <c r="N186" s="24">
        <v>60.92202527575373</v>
      </c>
      <c r="O186" s="24">
        <v>-7.459011071846105</v>
      </c>
      <c r="P186" s="60">
        <v>0.0484</v>
      </c>
      <c r="Q186" s="60"/>
    </row>
    <row r="187" spans="2:17" ht="13.5">
      <c r="B187" s="27" t="s">
        <v>192</v>
      </c>
      <c r="C187" s="24">
        <v>24.395881237407675</v>
      </c>
      <c r="D187" s="24">
        <v>34.16040866127522</v>
      </c>
      <c r="E187" s="24">
        <v>-11.33442706930513</v>
      </c>
      <c r="F187" s="60">
        <v>0.0483</v>
      </c>
      <c r="K187" s="27" t="s">
        <v>192</v>
      </c>
      <c r="L187" s="27">
        <f t="shared" si="2"/>
        <v>141</v>
      </c>
      <c r="M187" s="24">
        <v>24.395881237407675</v>
      </c>
      <c r="N187" s="24">
        <v>34.16040866127522</v>
      </c>
      <c r="O187" s="24">
        <v>-11.33442706930513</v>
      </c>
      <c r="P187" s="60">
        <v>0.0483</v>
      </c>
      <c r="Q187" s="60"/>
    </row>
    <row r="188" spans="2:17" ht="13.5">
      <c r="B188" s="27" t="s">
        <v>193</v>
      </c>
      <c r="C188" s="24">
        <v>24.27132612747243</v>
      </c>
      <c r="D188" s="24">
        <v>34.48711100554315</v>
      </c>
      <c r="E188" s="24">
        <v>-11.719554280718212</v>
      </c>
      <c r="F188" s="60">
        <v>0.0537</v>
      </c>
      <c r="K188" s="27" t="s">
        <v>216</v>
      </c>
      <c r="L188" s="27">
        <f t="shared" si="2"/>
        <v>142</v>
      </c>
      <c r="M188" s="24">
        <v>30.3847170920282</v>
      </c>
      <c r="N188" s="24">
        <v>41.8417845329762</v>
      </c>
      <c r="O188" s="24">
        <v>-14.033349448372768</v>
      </c>
      <c r="P188" s="60">
        <v>0.0483</v>
      </c>
      <c r="Q188" s="60"/>
    </row>
    <row r="189" spans="2:17" ht="13.5">
      <c r="B189" s="27" t="s">
        <v>194</v>
      </c>
      <c r="C189" s="24">
        <v>24.72830867220755</v>
      </c>
      <c r="D189" s="24">
        <v>34.995560393270765</v>
      </c>
      <c r="E189" s="24">
        <v>-11.99131390796422</v>
      </c>
      <c r="F189" s="60">
        <v>0.0526</v>
      </c>
      <c r="K189" s="27" t="s">
        <v>269</v>
      </c>
      <c r="L189" s="27">
        <f t="shared" si="2"/>
        <v>143</v>
      </c>
      <c r="M189" s="24">
        <v>40.16913760065903</v>
      </c>
      <c r="N189" s="24">
        <v>57.78088866502282</v>
      </c>
      <c r="O189" s="24">
        <v>-10.482622743127962</v>
      </c>
      <c r="P189" s="60">
        <v>0.047</v>
      </c>
      <c r="Q189" s="60"/>
    </row>
    <row r="190" spans="2:17" ht="13.5">
      <c r="B190" s="27" t="s">
        <v>195</v>
      </c>
      <c r="C190" s="24">
        <v>25.50948908602221</v>
      </c>
      <c r="D190" s="24">
        <v>35.16907260352806</v>
      </c>
      <c r="E190" s="24">
        <v>-11.829196030737034</v>
      </c>
      <c r="F190" s="60">
        <v>0.0362</v>
      </c>
      <c r="K190" s="27" t="s">
        <v>191</v>
      </c>
      <c r="L190" s="27">
        <f t="shared" si="2"/>
        <v>144</v>
      </c>
      <c r="M190" s="24">
        <v>24.730207944984283</v>
      </c>
      <c r="N190" s="24">
        <v>33.956080537315586</v>
      </c>
      <c r="O190" s="24">
        <v>-10.968680849422928</v>
      </c>
      <c r="P190" s="60">
        <v>0.0464</v>
      </c>
      <c r="Q190" s="60"/>
    </row>
    <row r="191" spans="2:17" ht="13.5">
      <c r="B191" s="27" t="s">
        <v>196</v>
      </c>
      <c r="C191" s="24">
        <v>26.431461343133762</v>
      </c>
      <c r="D191" s="24">
        <v>35.20660504611917</v>
      </c>
      <c r="E191" s="24">
        <v>-11.561235945743906</v>
      </c>
      <c r="F191" s="60">
        <v>0.0338</v>
      </c>
      <c r="K191" s="27" t="s">
        <v>258</v>
      </c>
      <c r="L191" s="27">
        <f t="shared" si="2"/>
        <v>145</v>
      </c>
      <c r="M191" s="24">
        <v>39.507303827015114</v>
      </c>
      <c r="N191" s="24">
        <v>54.37484807397319</v>
      </c>
      <c r="O191" s="24">
        <v>-12.564043163016523</v>
      </c>
      <c r="P191" s="60">
        <v>0.0463</v>
      </c>
      <c r="Q191" s="60"/>
    </row>
    <row r="192" spans="2:17" ht="13.5">
      <c r="B192" s="27" t="s">
        <v>197</v>
      </c>
      <c r="C192" s="24">
        <v>26.96323816982394</v>
      </c>
      <c r="D192" s="24">
        <v>35.070301374653496</v>
      </c>
      <c r="E192" s="24">
        <v>-11.297520336656769</v>
      </c>
      <c r="F192" s="60">
        <v>0.0373</v>
      </c>
      <c r="K192" s="27" t="s">
        <v>199</v>
      </c>
      <c r="L192" s="27">
        <f t="shared" si="2"/>
        <v>146</v>
      </c>
      <c r="M192" s="24">
        <v>28.007419957421753</v>
      </c>
      <c r="N192" s="24">
        <v>35.35501672433609</v>
      </c>
      <c r="O192" s="24">
        <v>-11.329215210157608</v>
      </c>
      <c r="P192" s="60">
        <v>0.0455</v>
      </c>
      <c r="Q192" s="60"/>
    </row>
    <row r="193" spans="2:17" ht="13.5">
      <c r="B193" s="27" t="s">
        <v>198</v>
      </c>
      <c r="C193" s="24">
        <v>27.47469521137715</v>
      </c>
      <c r="D193" s="24">
        <v>35.06611470287288</v>
      </c>
      <c r="E193" s="24">
        <v>-11.178951281577964</v>
      </c>
      <c r="F193" s="60">
        <v>0.0432</v>
      </c>
      <c r="K193" s="27" t="s">
        <v>211</v>
      </c>
      <c r="L193" s="27">
        <f t="shared" si="2"/>
        <v>147</v>
      </c>
      <c r="M193" s="24">
        <v>30.99105119162432</v>
      </c>
      <c r="N193" s="24">
        <v>38.77677892282736</v>
      </c>
      <c r="O193" s="24">
        <v>-13.124993514243089</v>
      </c>
      <c r="P193" s="60">
        <v>0.0455</v>
      </c>
      <c r="Q193" s="60"/>
    </row>
    <row r="194" spans="2:17" ht="13.5">
      <c r="B194" s="27" t="s">
        <v>199</v>
      </c>
      <c r="C194" s="24">
        <v>28.007419957421753</v>
      </c>
      <c r="D194" s="24">
        <v>35.35501672433609</v>
      </c>
      <c r="E194" s="24">
        <v>-11.329215210157608</v>
      </c>
      <c r="F194" s="60">
        <v>0.0455</v>
      </c>
      <c r="K194" s="27" t="s">
        <v>218</v>
      </c>
      <c r="L194" s="27">
        <f t="shared" si="2"/>
        <v>148</v>
      </c>
      <c r="M194" s="24">
        <v>31.781014974745357</v>
      </c>
      <c r="N194" s="24">
        <v>42.26910483152326</v>
      </c>
      <c r="O194" s="24">
        <v>-14.044358178134415</v>
      </c>
      <c r="P194" s="60">
        <v>0.0454</v>
      </c>
      <c r="Q194" s="60"/>
    </row>
    <row r="195" spans="2:17" ht="13.5">
      <c r="B195" s="27" t="s">
        <v>200</v>
      </c>
      <c r="C195" s="24">
        <v>28.24827969054754</v>
      </c>
      <c r="D195" s="24">
        <v>35.93680798828327</v>
      </c>
      <c r="E195" s="24">
        <v>-11.748597410828639</v>
      </c>
      <c r="F195" s="60">
        <v>0.0427</v>
      </c>
      <c r="K195" s="27" t="s">
        <v>241</v>
      </c>
      <c r="L195" s="27">
        <f t="shared" si="2"/>
        <v>149</v>
      </c>
      <c r="M195" s="24">
        <v>34.97923652439945</v>
      </c>
      <c r="N195" s="24">
        <v>49.98108962472365</v>
      </c>
      <c r="O195" s="24">
        <v>-13.924206742438617</v>
      </c>
      <c r="P195" s="60">
        <v>0.0454</v>
      </c>
      <c r="Q195" s="60"/>
    </row>
    <row r="196" spans="2:17" ht="13.5">
      <c r="B196" s="27" t="s">
        <v>201</v>
      </c>
      <c r="C196" s="24">
        <v>27.847664211477273</v>
      </c>
      <c r="D196" s="24">
        <v>36.43017950755461</v>
      </c>
      <c r="E196" s="24">
        <v>-12.178842629611479</v>
      </c>
      <c r="F196" s="60">
        <v>0.0513</v>
      </c>
      <c r="K196" s="27" t="s">
        <v>174</v>
      </c>
      <c r="L196" s="27">
        <f t="shared" si="2"/>
        <v>150</v>
      </c>
      <c r="M196" s="24">
        <v>22.002472034370467</v>
      </c>
      <c r="N196" s="24">
        <v>31.33915685633373</v>
      </c>
      <c r="O196" s="24">
        <v>-8.339372211247833</v>
      </c>
      <c r="P196" s="60">
        <v>0.0452</v>
      </c>
      <c r="Q196" s="60"/>
    </row>
    <row r="197" spans="2:17" ht="13.5">
      <c r="B197" s="27" t="s">
        <v>202</v>
      </c>
      <c r="C197" s="24">
        <v>27.335826365216384</v>
      </c>
      <c r="D197" s="24">
        <v>36.804625317321566</v>
      </c>
      <c r="E197" s="24">
        <v>-12.528901058260637</v>
      </c>
      <c r="F197" s="60">
        <v>0.0562</v>
      </c>
      <c r="K197" s="27" t="s">
        <v>175</v>
      </c>
      <c r="L197" s="27">
        <f t="shared" si="2"/>
        <v>151</v>
      </c>
      <c r="M197" s="24">
        <v>22.551249773702107</v>
      </c>
      <c r="N197" s="24">
        <v>31.68563736194173</v>
      </c>
      <c r="O197" s="24">
        <v>-8.74459897782837</v>
      </c>
      <c r="P197" s="60">
        <v>0.0451</v>
      </c>
      <c r="Q197" s="60"/>
    </row>
    <row r="198" spans="2:17" ht="13.5">
      <c r="B198" s="27" t="s">
        <v>203</v>
      </c>
      <c r="C198" s="24">
        <v>26.970249521566526</v>
      </c>
      <c r="D198" s="24">
        <v>37.12823139384494</v>
      </c>
      <c r="E198" s="24">
        <v>-12.810976550745895</v>
      </c>
      <c r="F198" s="60">
        <v>0.061</v>
      </c>
      <c r="K198" s="27" t="s">
        <v>237</v>
      </c>
      <c r="L198" s="27">
        <f t="shared" si="2"/>
        <v>152</v>
      </c>
      <c r="M198" s="24">
        <v>37.062287243560846</v>
      </c>
      <c r="N198" s="24">
        <v>48.391093543006015</v>
      </c>
      <c r="O198" s="24">
        <v>-14.352316359270274</v>
      </c>
      <c r="P198" s="60">
        <v>0.0449</v>
      </c>
      <c r="Q198" s="60"/>
    </row>
    <row r="199" spans="2:17" ht="13.5">
      <c r="B199" s="27" t="s">
        <v>204</v>
      </c>
      <c r="C199" s="24">
        <v>27.337910285335617</v>
      </c>
      <c r="D199" s="24">
        <v>37.48471174978207</v>
      </c>
      <c r="E199" s="24">
        <v>-12.932138438812535</v>
      </c>
      <c r="F199" s="60">
        <v>0.0663</v>
      </c>
      <c r="K199" s="27" t="s">
        <v>232</v>
      </c>
      <c r="L199" s="27">
        <f t="shared" si="2"/>
        <v>153</v>
      </c>
      <c r="M199" s="24">
        <v>35.53379554636056</v>
      </c>
      <c r="N199" s="24">
        <v>46.89209386793765</v>
      </c>
      <c r="O199" s="24">
        <v>-14.381692745297885</v>
      </c>
      <c r="P199" s="60">
        <v>0.0448</v>
      </c>
      <c r="Q199" s="60"/>
    </row>
    <row r="200" spans="2:17" ht="13.5">
      <c r="B200" s="27" t="s">
        <v>205</v>
      </c>
      <c r="C200" s="24">
        <v>28.029605832348462</v>
      </c>
      <c r="D200" s="24">
        <v>37.68165734255593</v>
      </c>
      <c r="E200" s="24">
        <v>-12.897880711104163</v>
      </c>
      <c r="F200" s="60">
        <v>0.0647</v>
      </c>
      <c r="K200" s="27" t="s">
        <v>282</v>
      </c>
      <c r="L200" s="27">
        <f t="shared" si="2"/>
        <v>154</v>
      </c>
      <c r="M200" s="24">
        <v>40.895512180771014</v>
      </c>
      <c r="N200" s="24">
        <v>61.329416592177814</v>
      </c>
      <c r="O200" s="24">
        <v>-6.881051304253959</v>
      </c>
      <c r="P200" s="60">
        <v>0.0448</v>
      </c>
      <c r="Q200" s="60"/>
    </row>
    <row r="201" spans="2:17" ht="13.5">
      <c r="B201" s="27" t="s">
        <v>206</v>
      </c>
      <c r="C201" s="24">
        <v>28.5699223206887</v>
      </c>
      <c r="D201" s="24">
        <v>37.76919439670115</v>
      </c>
      <c r="E201" s="24">
        <v>-12.847489172735298</v>
      </c>
      <c r="F201" s="60">
        <v>0.057</v>
      </c>
      <c r="K201" s="27" t="s">
        <v>217</v>
      </c>
      <c r="L201" s="27">
        <f t="shared" si="2"/>
        <v>155</v>
      </c>
      <c r="M201" s="24">
        <v>31.189623654367775</v>
      </c>
      <c r="N201" s="24">
        <v>42.140671209075926</v>
      </c>
      <c r="O201" s="24">
        <v>-14.034857270022325</v>
      </c>
      <c r="P201" s="60">
        <v>0.0436</v>
      </c>
      <c r="Q201" s="60"/>
    </row>
    <row r="202" spans="2:17" ht="13.5">
      <c r="B202" s="27" t="s">
        <v>207</v>
      </c>
      <c r="C202" s="24">
        <v>29.101276954268407</v>
      </c>
      <c r="D202" s="24">
        <v>37.75371617741367</v>
      </c>
      <c r="E202" s="24">
        <v>-12.76832536242987</v>
      </c>
      <c r="F202" s="60">
        <v>0.0531</v>
      </c>
      <c r="K202" s="27" t="s">
        <v>198</v>
      </c>
      <c r="L202" s="27">
        <f t="shared" si="2"/>
        <v>156</v>
      </c>
      <c r="M202" s="24">
        <v>27.47469521137715</v>
      </c>
      <c r="N202" s="24">
        <v>35.06611470287288</v>
      </c>
      <c r="O202" s="24">
        <v>-11.178951281577964</v>
      </c>
      <c r="P202" s="60">
        <v>0.0432</v>
      </c>
      <c r="Q202" s="60"/>
    </row>
    <row r="203" spans="2:17" ht="13.5">
      <c r="B203" s="27" t="s">
        <v>208</v>
      </c>
      <c r="C203" s="24">
        <v>29.66494028576161</v>
      </c>
      <c r="D203" s="24">
        <v>37.82653764924572</v>
      </c>
      <c r="E203" s="24">
        <v>-12.752015002107717</v>
      </c>
      <c r="F203" s="60">
        <v>0.0513</v>
      </c>
      <c r="K203" s="27" t="s">
        <v>259</v>
      </c>
      <c r="L203" s="27">
        <f t="shared" si="2"/>
        <v>157</v>
      </c>
      <c r="M203" s="24">
        <v>39.3842639220821</v>
      </c>
      <c r="N203" s="24">
        <v>55.01448182545691</v>
      </c>
      <c r="O203" s="24">
        <v>-12.208655510795717</v>
      </c>
      <c r="P203" s="60">
        <v>0.0431</v>
      </c>
      <c r="Q203" s="60"/>
    </row>
    <row r="204" spans="2:17" ht="13.5">
      <c r="B204" s="27" t="s">
        <v>209</v>
      </c>
      <c r="C204" s="24">
        <v>30.175297854251255</v>
      </c>
      <c r="D204" s="24">
        <v>37.96797227050143</v>
      </c>
      <c r="E204" s="24">
        <v>-12.790732119521229</v>
      </c>
      <c r="F204" s="60">
        <v>0.0492</v>
      </c>
      <c r="K204" s="27" t="s">
        <v>55</v>
      </c>
      <c r="L204" s="27">
        <f t="shared" si="2"/>
        <v>158</v>
      </c>
      <c r="M204" s="24">
        <v>17.939296648422772</v>
      </c>
      <c r="N204" s="24">
        <v>44.26936874366018</v>
      </c>
      <c r="O204" s="24">
        <v>12.688016350621158</v>
      </c>
      <c r="P204" s="60">
        <v>0.0428</v>
      </c>
      <c r="Q204" s="60"/>
    </row>
    <row r="205" spans="2:17" ht="13.5">
      <c r="B205" s="27" t="s">
        <v>210</v>
      </c>
      <c r="C205" s="24">
        <v>30.70333662608201</v>
      </c>
      <c r="D205" s="24">
        <v>38.207404464434035</v>
      </c>
      <c r="E205" s="24">
        <v>-12.891207123539461</v>
      </c>
      <c r="F205" s="60">
        <v>0.0491</v>
      </c>
      <c r="K205" s="27" t="s">
        <v>200</v>
      </c>
      <c r="L205" s="27">
        <f t="shared" si="2"/>
        <v>159</v>
      </c>
      <c r="M205" s="24">
        <v>28.24827969054754</v>
      </c>
      <c r="N205" s="24">
        <v>35.93680798828327</v>
      </c>
      <c r="O205" s="24">
        <v>-11.748597410828639</v>
      </c>
      <c r="P205" s="60">
        <v>0.0427</v>
      </c>
      <c r="Q205" s="60"/>
    </row>
    <row r="206" spans="2:17" ht="13.5">
      <c r="B206" s="27" t="s">
        <v>211</v>
      </c>
      <c r="C206" s="24">
        <v>30.99105119162432</v>
      </c>
      <c r="D206" s="24">
        <v>38.77677892282736</v>
      </c>
      <c r="E206" s="24">
        <v>-13.124993514243089</v>
      </c>
      <c r="F206" s="60">
        <v>0.0455</v>
      </c>
      <c r="K206" s="27" t="s">
        <v>257</v>
      </c>
      <c r="L206" s="27">
        <f t="shared" si="2"/>
        <v>160</v>
      </c>
      <c r="M206" s="24">
        <v>39.35087504268771</v>
      </c>
      <c r="N206" s="24">
        <v>53.92768295074403</v>
      </c>
      <c r="O206" s="24">
        <v>-12.767322854118207</v>
      </c>
      <c r="P206" s="60">
        <v>0.0424</v>
      </c>
      <c r="Q206" s="60"/>
    </row>
    <row r="207" spans="2:17" ht="13.5">
      <c r="B207" s="27" t="s">
        <v>212</v>
      </c>
      <c r="C207" s="24">
        <v>30.65766908116547</v>
      </c>
      <c r="D207" s="24">
        <v>39.545810942517925</v>
      </c>
      <c r="E207" s="24">
        <v>-13.39016121134237</v>
      </c>
      <c r="F207" s="60">
        <v>0.0348</v>
      </c>
      <c r="K207" s="27" t="s">
        <v>54</v>
      </c>
      <c r="L207" s="27">
        <f t="shared" si="2"/>
        <v>161</v>
      </c>
      <c r="M207" s="24">
        <v>18.47438401807719</v>
      </c>
      <c r="N207" s="24">
        <v>43.825141694576715</v>
      </c>
      <c r="O207" s="24">
        <v>12.88122313437085</v>
      </c>
      <c r="P207" s="60">
        <v>0.0419</v>
      </c>
      <c r="Q207" s="60"/>
    </row>
    <row r="208" spans="2:17" ht="13.5">
      <c r="B208" s="27" t="s">
        <v>213</v>
      </c>
      <c r="C208" s="24">
        <v>30.28506170910543</v>
      </c>
      <c r="D208" s="24">
        <v>40.18950177393794</v>
      </c>
      <c r="E208" s="24">
        <v>-13.607069161948065</v>
      </c>
      <c r="F208" s="60">
        <v>0.0339</v>
      </c>
      <c r="K208" s="27" t="s">
        <v>214</v>
      </c>
      <c r="L208" s="27">
        <f t="shared" si="2"/>
        <v>162</v>
      </c>
      <c r="M208" s="24">
        <v>29.97435410398206</v>
      </c>
      <c r="N208" s="24">
        <v>40.734631636343146</v>
      </c>
      <c r="O208" s="24">
        <v>-13.794886911294533</v>
      </c>
      <c r="P208" s="60">
        <v>0.0419</v>
      </c>
      <c r="Q208" s="60"/>
    </row>
    <row r="209" spans="2:17" ht="13.5">
      <c r="B209" s="27" t="s">
        <v>214</v>
      </c>
      <c r="C209" s="24">
        <v>29.97435410398206</v>
      </c>
      <c r="D209" s="24">
        <v>40.734631636343146</v>
      </c>
      <c r="E209" s="24">
        <v>-13.794886911294533</v>
      </c>
      <c r="F209" s="60">
        <v>0.0419</v>
      </c>
      <c r="K209" s="27" t="s">
        <v>160</v>
      </c>
      <c r="L209" s="27">
        <f t="shared" si="2"/>
        <v>163</v>
      </c>
      <c r="M209" s="24">
        <v>20.65992522004486</v>
      </c>
      <c r="N209" s="24">
        <v>30.092347205120184</v>
      </c>
      <c r="O209" s="24">
        <v>-5.74819230466628</v>
      </c>
      <c r="P209" s="60">
        <v>0.0413</v>
      </c>
      <c r="Q209" s="60"/>
    </row>
    <row r="210" spans="2:17" ht="13.5">
      <c r="B210" s="27" t="s">
        <v>215</v>
      </c>
      <c r="C210" s="24">
        <v>29.94512652962852</v>
      </c>
      <c r="D210" s="24">
        <v>41.359424838487485</v>
      </c>
      <c r="E210" s="24">
        <v>-13.967257353566646</v>
      </c>
      <c r="F210" s="60">
        <v>0.0496</v>
      </c>
      <c r="K210" s="27" t="s">
        <v>273</v>
      </c>
      <c r="L210" s="27">
        <f t="shared" si="2"/>
        <v>164</v>
      </c>
      <c r="M210" s="24">
        <v>39.64300495921585</v>
      </c>
      <c r="N210" s="24">
        <v>59.52925813259902</v>
      </c>
      <c r="O210" s="24">
        <v>-9.05069094547338</v>
      </c>
      <c r="P210" s="60">
        <v>0.0411</v>
      </c>
      <c r="Q210" s="60"/>
    </row>
    <row r="211" spans="2:17" ht="13.5">
      <c r="B211" s="27" t="s">
        <v>216</v>
      </c>
      <c r="C211" s="24">
        <v>30.3847170920282</v>
      </c>
      <c r="D211" s="24">
        <v>41.8417845329762</v>
      </c>
      <c r="E211" s="24">
        <v>-14.033349448372768</v>
      </c>
      <c r="F211" s="60">
        <v>0.0483</v>
      </c>
      <c r="K211" s="27" t="s">
        <v>318</v>
      </c>
      <c r="L211" s="27">
        <f t="shared" si="2"/>
        <v>165</v>
      </c>
      <c r="M211" s="24">
        <v>34.42783019148647</v>
      </c>
      <c r="N211" s="24">
        <v>63.636471943969866</v>
      </c>
      <c r="O211" s="24">
        <v>7.271560024270964</v>
      </c>
      <c r="P211" s="60">
        <v>0.0408</v>
      </c>
      <c r="Q211" s="60"/>
    </row>
    <row r="212" spans="2:17" ht="13.5">
      <c r="B212" s="27" t="s">
        <v>217</v>
      </c>
      <c r="C212" s="24">
        <v>31.189623654367775</v>
      </c>
      <c r="D212" s="24">
        <v>42.140671209075926</v>
      </c>
      <c r="E212" s="24">
        <v>-14.034857270022325</v>
      </c>
      <c r="F212" s="60">
        <v>0.0436</v>
      </c>
      <c r="K212" s="27" t="s">
        <v>161</v>
      </c>
      <c r="L212" s="27">
        <f t="shared" si="2"/>
        <v>166</v>
      </c>
      <c r="M212" s="24">
        <v>21.217621435675934</v>
      </c>
      <c r="N212" s="24">
        <v>29.955481493315723</v>
      </c>
      <c r="O212" s="24">
        <v>-5.423110650045963</v>
      </c>
      <c r="P212" s="60">
        <v>0.0407</v>
      </c>
      <c r="Q212" s="60"/>
    </row>
    <row r="213" spans="2:17" ht="13.5">
      <c r="B213" s="27" t="s">
        <v>218</v>
      </c>
      <c r="C213" s="24">
        <v>31.781014974745357</v>
      </c>
      <c r="D213" s="24">
        <v>42.26910483152326</v>
      </c>
      <c r="E213" s="24">
        <v>-14.044358178134415</v>
      </c>
      <c r="F213" s="60">
        <v>0.0454</v>
      </c>
      <c r="K213" s="27" t="s">
        <v>56</v>
      </c>
      <c r="L213" s="27">
        <f t="shared" si="2"/>
        <v>167</v>
      </c>
      <c r="M213" s="24">
        <v>17.513426306568302</v>
      </c>
      <c r="N213" s="24">
        <v>44.55105250616133</v>
      </c>
      <c r="O213" s="24">
        <v>12.53046486357114</v>
      </c>
      <c r="P213" s="60">
        <v>0.0387</v>
      </c>
      <c r="Q213" s="60"/>
    </row>
    <row r="214" spans="2:17" ht="13.5">
      <c r="B214" s="27" t="s">
        <v>219</v>
      </c>
      <c r="C214" s="24">
        <v>32.441549519836386</v>
      </c>
      <c r="D214" s="24">
        <v>42.258116007003835</v>
      </c>
      <c r="E214" s="24">
        <v>-14.058141182584693</v>
      </c>
      <c r="F214" s="60">
        <v>0.0498</v>
      </c>
      <c r="K214" s="27" t="s">
        <v>197</v>
      </c>
      <c r="L214" s="27">
        <f t="shared" si="2"/>
        <v>168</v>
      </c>
      <c r="M214" s="24">
        <v>26.96323816982394</v>
      </c>
      <c r="N214" s="24">
        <v>35.070301374653496</v>
      </c>
      <c r="O214" s="24">
        <v>-11.297520336656769</v>
      </c>
      <c r="P214" s="60">
        <v>0.0373</v>
      </c>
      <c r="Q214" s="60"/>
    </row>
    <row r="215" spans="2:17" ht="13.5">
      <c r="B215" s="27" t="s">
        <v>220</v>
      </c>
      <c r="C215" s="24">
        <v>32.98986016427374</v>
      </c>
      <c r="D215" s="24">
        <v>42.33553163503328</v>
      </c>
      <c r="E215" s="24">
        <v>-14.108006964863343</v>
      </c>
      <c r="F215" s="60">
        <v>0.0572</v>
      </c>
      <c r="K215" s="27" t="s">
        <v>238</v>
      </c>
      <c r="L215" s="27">
        <f t="shared" si="2"/>
        <v>169</v>
      </c>
      <c r="M215" s="24">
        <v>36.465758680836686</v>
      </c>
      <c r="N215" s="24">
        <v>48.506079068888496</v>
      </c>
      <c r="O215" s="24">
        <v>-14.242284651721704</v>
      </c>
      <c r="P215" s="60">
        <v>0.0365</v>
      </c>
      <c r="Q215" s="60"/>
    </row>
    <row r="216" spans="2:17" ht="13.5">
      <c r="B216" s="27" t="s">
        <v>221</v>
      </c>
      <c r="C216" s="24">
        <v>33.58987009237191</v>
      </c>
      <c r="D216" s="24">
        <v>42.63306051715853</v>
      </c>
      <c r="E216" s="24">
        <v>-14.20672410747834</v>
      </c>
      <c r="F216" s="60">
        <v>0.0661</v>
      </c>
      <c r="K216" s="27" t="s">
        <v>163</v>
      </c>
      <c r="L216" s="27">
        <f t="shared" si="2"/>
        <v>170</v>
      </c>
      <c r="M216" s="24">
        <v>22.24507950904205</v>
      </c>
      <c r="N216" s="24">
        <v>29.96687666093926</v>
      </c>
      <c r="O216" s="24">
        <v>-5.479963186513406</v>
      </c>
      <c r="P216" s="60">
        <v>0.0362</v>
      </c>
      <c r="Q216" s="60"/>
    </row>
    <row r="217" spans="2:17" ht="13.5">
      <c r="B217" s="27" t="s">
        <v>222</v>
      </c>
      <c r="C217" s="24">
        <v>34.0306586399758</v>
      </c>
      <c r="D217" s="24">
        <v>43.15810050420919</v>
      </c>
      <c r="E217" s="24">
        <v>-14.30217750471677</v>
      </c>
      <c r="F217" s="60">
        <v>0.0672</v>
      </c>
      <c r="K217" s="27" t="s">
        <v>195</v>
      </c>
      <c r="L217" s="27">
        <f t="shared" si="2"/>
        <v>171</v>
      </c>
      <c r="M217" s="24">
        <v>25.50948908602221</v>
      </c>
      <c r="N217" s="24">
        <v>35.16907260352806</v>
      </c>
      <c r="O217" s="24">
        <v>-11.829196030737034</v>
      </c>
      <c r="P217" s="60">
        <v>0.0362</v>
      </c>
      <c r="Q217" s="60"/>
    </row>
    <row r="218" spans="2:17" ht="13.5">
      <c r="B218" s="27" t="s">
        <v>223</v>
      </c>
      <c r="C218" s="24">
        <v>34.06752678012084</v>
      </c>
      <c r="D218" s="24">
        <v>43.8910088077281</v>
      </c>
      <c r="E218" s="24">
        <v>-14.328038334897016</v>
      </c>
      <c r="F218" s="60">
        <v>0.0524</v>
      </c>
      <c r="K218" s="27" t="s">
        <v>53</v>
      </c>
      <c r="L218" s="27">
        <f t="shared" si="2"/>
        <v>172</v>
      </c>
      <c r="M218" s="24">
        <v>18.88901295878707</v>
      </c>
      <c r="N218" s="24">
        <v>43.378035661099304</v>
      </c>
      <c r="O218" s="24">
        <v>13.031879073567259</v>
      </c>
      <c r="P218" s="60">
        <v>0.0358</v>
      </c>
      <c r="Q218" s="60"/>
    </row>
    <row r="219" spans="2:17" ht="13.5">
      <c r="B219" s="27" t="s">
        <v>224</v>
      </c>
      <c r="C219" s="24">
        <v>33.77329349051805</v>
      </c>
      <c r="D219" s="24">
        <v>44.46007795249367</v>
      </c>
      <c r="E219" s="24">
        <v>-14.304755596419676</v>
      </c>
      <c r="F219" s="60">
        <v>0.0354</v>
      </c>
      <c r="K219" s="27" t="s">
        <v>159</v>
      </c>
      <c r="L219" s="27">
        <f t="shared" si="2"/>
        <v>173</v>
      </c>
      <c r="M219" s="24">
        <v>20.010040245641623</v>
      </c>
      <c r="N219" s="24">
        <v>30.202219441141782</v>
      </c>
      <c r="O219" s="24">
        <v>-6.0531558494461235</v>
      </c>
      <c r="P219" s="60">
        <v>0.0356</v>
      </c>
      <c r="Q219" s="60"/>
    </row>
    <row r="220" spans="2:17" ht="13.5">
      <c r="B220" s="27" t="s">
        <v>225</v>
      </c>
      <c r="C220" s="24">
        <v>33.35755817159311</v>
      </c>
      <c r="D220" s="24">
        <v>44.81647760355256</v>
      </c>
      <c r="E220" s="24">
        <v>-14.287899821013722</v>
      </c>
      <c r="F220" s="60">
        <v>0.0269</v>
      </c>
      <c r="K220" s="27" t="s">
        <v>224</v>
      </c>
      <c r="L220" s="27">
        <f t="shared" si="2"/>
        <v>174</v>
      </c>
      <c r="M220" s="24">
        <v>33.77329349051805</v>
      </c>
      <c r="N220" s="24">
        <v>44.46007795249367</v>
      </c>
      <c r="O220" s="24">
        <v>-14.304755596419676</v>
      </c>
      <c r="P220" s="60">
        <v>0.0354</v>
      </c>
      <c r="Q220" s="60"/>
    </row>
    <row r="221" spans="2:17" ht="13.5">
      <c r="B221" s="27" t="s">
        <v>226</v>
      </c>
      <c r="C221" s="24">
        <v>32.80657796669974</v>
      </c>
      <c r="D221" s="24">
        <v>45.10266442365076</v>
      </c>
      <c r="E221" s="24">
        <v>-14.293975848503855</v>
      </c>
      <c r="F221" s="60">
        <v>0.0255</v>
      </c>
      <c r="K221" s="27" t="s">
        <v>249</v>
      </c>
      <c r="L221" s="27">
        <f t="shared" si="2"/>
        <v>175</v>
      </c>
      <c r="M221" s="24">
        <v>39.020135299738676</v>
      </c>
      <c r="N221" s="24">
        <v>52.67470891104645</v>
      </c>
      <c r="O221" s="24">
        <v>-13.28960662275995</v>
      </c>
      <c r="P221" s="60">
        <v>0.0352</v>
      </c>
      <c r="Q221" s="60"/>
    </row>
    <row r="222" spans="2:17" ht="13.5">
      <c r="B222" s="27" t="s">
        <v>227</v>
      </c>
      <c r="C222" s="24">
        <v>32.72923407289308</v>
      </c>
      <c r="D222" s="24">
        <v>45.8524745194418</v>
      </c>
      <c r="E222" s="24">
        <v>-14.318296653998328</v>
      </c>
      <c r="F222" s="60">
        <v>0.0254</v>
      </c>
      <c r="K222" s="27" t="s">
        <v>231</v>
      </c>
      <c r="L222" s="27">
        <f t="shared" si="2"/>
        <v>176</v>
      </c>
      <c r="M222" s="24">
        <v>34.81539807549098</v>
      </c>
      <c r="N222" s="24">
        <v>46.99737542377555</v>
      </c>
      <c r="O222" s="24">
        <v>-14.305922482641304</v>
      </c>
      <c r="P222" s="60">
        <v>0.0351</v>
      </c>
      <c r="Q222" s="60"/>
    </row>
    <row r="223" spans="2:17" ht="13.5">
      <c r="B223" s="27" t="s">
        <v>228</v>
      </c>
      <c r="C223" s="24">
        <v>33.17231575143112</v>
      </c>
      <c r="D223" s="24">
        <v>46.5239207615499</v>
      </c>
      <c r="E223" s="24">
        <v>-14.305820734059514</v>
      </c>
      <c r="F223" s="60">
        <v>0.0279</v>
      </c>
      <c r="K223" s="27" t="s">
        <v>256</v>
      </c>
      <c r="L223" s="27">
        <f t="shared" si="2"/>
        <v>177</v>
      </c>
      <c r="M223" s="24">
        <v>39.04992460882532</v>
      </c>
      <c r="N223" s="24">
        <v>53.53999363155106</v>
      </c>
      <c r="O223" s="24">
        <v>-12.909980639024576</v>
      </c>
      <c r="P223" s="60">
        <v>0.035</v>
      </c>
      <c r="Q223" s="60"/>
    </row>
    <row r="224" spans="2:17" ht="13.5">
      <c r="B224" s="27" t="s">
        <v>229</v>
      </c>
      <c r="C224" s="24">
        <v>33.767655739017954</v>
      </c>
      <c r="D224" s="24">
        <v>46.86488478989847</v>
      </c>
      <c r="E224" s="24">
        <v>-14.285034969736957</v>
      </c>
      <c r="F224" s="60">
        <v>0.0291</v>
      </c>
      <c r="K224" s="27" t="s">
        <v>246</v>
      </c>
      <c r="L224" s="27">
        <f t="shared" si="2"/>
        <v>178</v>
      </c>
      <c r="M224" s="24">
        <v>38.02638351963107</v>
      </c>
      <c r="N224" s="24">
        <v>50.79166724325626</v>
      </c>
      <c r="O224" s="24">
        <v>-13.852048477457203</v>
      </c>
      <c r="P224" s="60">
        <v>0.0349</v>
      </c>
      <c r="Q224" s="60"/>
    </row>
    <row r="225" spans="2:17" ht="13.5">
      <c r="B225" s="27" t="s">
        <v>230</v>
      </c>
      <c r="C225" s="24">
        <v>34.28304054725192</v>
      </c>
      <c r="D225" s="24">
        <v>47.00088904952076</v>
      </c>
      <c r="E225" s="24">
        <v>-14.28261880609739</v>
      </c>
      <c r="F225" s="60">
        <v>0.0311</v>
      </c>
      <c r="K225" s="27" t="s">
        <v>212</v>
      </c>
      <c r="L225" s="27">
        <f t="shared" si="2"/>
        <v>179</v>
      </c>
      <c r="M225" s="24">
        <v>30.65766908116547</v>
      </c>
      <c r="N225" s="24">
        <v>39.545810942517925</v>
      </c>
      <c r="O225" s="24">
        <v>-13.39016121134237</v>
      </c>
      <c r="P225" s="60">
        <v>0.0348</v>
      </c>
      <c r="Q225" s="60"/>
    </row>
    <row r="226" spans="2:17" ht="13.5">
      <c r="B226" s="27" t="s">
        <v>231</v>
      </c>
      <c r="C226" s="24">
        <v>34.81539807549098</v>
      </c>
      <c r="D226" s="24">
        <v>46.99737542377555</v>
      </c>
      <c r="E226" s="24">
        <v>-14.305922482641304</v>
      </c>
      <c r="F226" s="60">
        <v>0.0351</v>
      </c>
      <c r="K226" s="27" t="s">
        <v>240</v>
      </c>
      <c r="L226" s="27">
        <f t="shared" si="2"/>
        <v>180</v>
      </c>
      <c r="M226" s="24">
        <v>35.28092676949972</v>
      </c>
      <c r="N226" s="24">
        <v>49.294437218089975</v>
      </c>
      <c r="O226" s="24">
        <v>-14.034481665390684</v>
      </c>
      <c r="P226" s="60">
        <v>0.0348</v>
      </c>
      <c r="Q226" s="60"/>
    </row>
    <row r="227" spans="2:17" ht="13.5">
      <c r="B227" s="27" t="s">
        <v>232</v>
      </c>
      <c r="C227" s="24">
        <v>35.53379554636056</v>
      </c>
      <c r="D227" s="24">
        <v>46.89209386793765</v>
      </c>
      <c r="E227" s="24">
        <v>-14.381692745297885</v>
      </c>
      <c r="F227" s="60">
        <v>0.0448</v>
      </c>
      <c r="K227" s="27" t="s">
        <v>162</v>
      </c>
      <c r="L227" s="27">
        <f t="shared" si="2"/>
        <v>181</v>
      </c>
      <c r="M227" s="24">
        <v>21.68661600491701</v>
      </c>
      <c r="N227" s="24">
        <v>29.84502371333212</v>
      </c>
      <c r="O227" s="24">
        <v>-5.211562204973589</v>
      </c>
      <c r="P227" s="60">
        <v>0.0346</v>
      </c>
      <c r="Q227" s="60"/>
    </row>
    <row r="228" spans="2:17" ht="13.5">
      <c r="B228" s="27" t="s">
        <v>233</v>
      </c>
      <c r="C228" s="24">
        <v>36.075055338963644</v>
      </c>
      <c r="D228" s="24">
        <v>46.99747274862015</v>
      </c>
      <c r="E228" s="24">
        <v>-14.439797199427636</v>
      </c>
      <c r="F228" s="60">
        <v>0.0486</v>
      </c>
      <c r="K228" s="27" t="s">
        <v>280</v>
      </c>
      <c r="L228" s="27">
        <f t="shared" si="2"/>
        <v>182</v>
      </c>
      <c r="M228" s="24">
        <v>40.11774983465656</v>
      </c>
      <c r="N228" s="24">
        <v>60.73078205322355</v>
      </c>
      <c r="O228" s="24">
        <v>-7.782991950830696</v>
      </c>
      <c r="P228" s="60">
        <v>0.0344</v>
      </c>
      <c r="Q228" s="60"/>
    </row>
    <row r="229" spans="2:17" ht="13.5">
      <c r="B229" s="27" t="s">
        <v>234</v>
      </c>
      <c r="C229" s="24">
        <v>36.715969072175604</v>
      </c>
      <c r="D229" s="24">
        <v>47.1867860387437</v>
      </c>
      <c r="E229" s="24">
        <v>-14.524407247979711</v>
      </c>
      <c r="F229" s="60">
        <v>0.0569</v>
      </c>
      <c r="K229" s="27" t="s">
        <v>57</v>
      </c>
      <c r="L229" s="27">
        <f t="shared" si="2"/>
        <v>183</v>
      </c>
      <c r="M229" s="24">
        <v>17.030181117514342</v>
      </c>
      <c r="N229" s="24">
        <v>44.73135178229721</v>
      </c>
      <c r="O229" s="24">
        <v>12.327992244826078</v>
      </c>
      <c r="P229" s="60">
        <v>0.0343</v>
      </c>
      <c r="Q229" s="60"/>
    </row>
    <row r="230" spans="2:17" ht="13.5">
      <c r="B230" s="27" t="s">
        <v>235</v>
      </c>
      <c r="C230" s="24">
        <v>37.20536592850737</v>
      </c>
      <c r="D230" s="24">
        <v>47.35724067434497</v>
      </c>
      <c r="E230" s="24">
        <v>-14.604798746193564</v>
      </c>
      <c r="F230" s="60">
        <v>0.0695</v>
      </c>
      <c r="K230" s="27" t="s">
        <v>260</v>
      </c>
      <c r="L230" s="27">
        <f t="shared" si="2"/>
        <v>184</v>
      </c>
      <c r="M230" s="24">
        <v>38.89548876976667</v>
      </c>
      <c r="N230" s="24">
        <v>55.53408961079929</v>
      </c>
      <c r="O230" s="24">
        <v>-11.886702097170867</v>
      </c>
      <c r="P230" s="60">
        <v>0.034</v>
      </c>
      <c r="Q230" s="60"/>
    </row>
    <row r="231" spans="2:17" ht="13.5">
      <c r="B231" s="27" t="s">
        <v>236</v>
      </c>
      <c r="C231" s="24">
        <v>37.60042162792944</v>
      </c>
      <c r="D231" s="24">
        <v>48.281721871928454</v>
      </c>
      <c r="E231" s="24">
        <v>-14.48967721362315</v>
      </c>
      <c r="F231" s="60">
        <v>0.0613</v>
      </c>
      <c r="K231" s="27" t="s">
        <v>213</v>
      </c>
      <c r="L231" s="27">
        <f t="shared" si="2"/>
        <v>185</v>
      </c>
      <c r="M231" s="24">
        <v>30.28506170910543</v>
      </c>
      <c r="N231" s="24">
        <v>40.18950177393794</v>
      </c>
      <c r="O231" s="24">
        <v>-13.607069161948065</v>
      </c>
      <c r="P231" s="60">
        <v>0.0339</v>
      </c>
      <c r="Q231" s="60"/>
    </row>
    <row r="232" spans="2:17" ht="13.5">
      <c r="B232" s="27" t="s">
        <v>237</v>
      </c>
      <c r="C232" s="24">
        <v>37.062287243560846</v>
      </c>
      <c r="D232" s="24">
        <v>48.391093543006015</v>
      </c>
      <c r="E232" s="24">
        <v>-14.352316359270274</v>
      </c>
      <c r="F232" s="60">
        <v>0.0449</v>
      </c>
      <c r="K232" s="27" t="s">
        <v>196</v>
      </c>
      <c r="L232" s="27">
        <f t="shared" si="2"/>
        <v>186</v>
      </c>
      <c r="M232" s="24">
        <v>26.431461343133762</v>
      </c>
      <c r="N232" s="24">
        <v>35.20660504611917</v>
      </c>
      <c r="O232" s="24">
        <v>-11.561235945743906</v>
      </c>
      <c r="P232" s="60">
        <v>0.0338</v>
      </c>
      <c r="Q232" s="60"/>
    </row>
    <row r="233" spans="2:17" ht="13.5">
      <c r="B233" s="27" t="s">
        <v>238</v>
      </c>
      <c r="C233" s="24">
        <v>36.465758680836686</v>
      </c>
      <c r="D233" s="24">
        <v>48.506079068888496</v>
      </c>
      <c r="E233" s="24">
        <v>-14.242284651721704</v>
      </c>
      <c r="F233" s="60">
        <v>0.0365</v>
      </c>
      <c r="K233" s="27" t="s">
        <v>52</v>
      </c>
      <c r="L233" s="27">
        <f t="shared" si="2"/>
        <v>187</v>
      </c>
      <c r="M233" s="24">
        <v>19.35803040154109</v>
      </c>
      <c r="N233" s="24">
        <v>42.824871122704366</v>
      </c>
      <c r="O233" s="24">
        <v>13.23044506991504</v>
      </c>
      <c r="P233" s="60">
        <v>0.0334</v>
      </c>
      <c r="Q233" s="60"/>
    </row>
    <row r="234" spans="2:17" ht="13.5">
      <c r="B234" s="27" t="s">
        <v>239</v>
      </c>
      <c r="C234" s="24">
        <v>35.73343189322217</v>
      </c>
      <c r="D234" s="24">
        <v>48.837280863424986</v>
      </c>
      <c r="E234" s="24">
        <v>-14.121381067689653</v>
      </c>
      <c r="F234" s="60">
        <v>0.0313</v>
      </c>
      <c r="K234" s="27" t="s">
        <v>263</v>
      </c>
      <c r="L234" s="27">
        <f t="shared" si="2"/>
        <v>188</v>
      </c>
      <c r="M234" s="24">
        <v>37.26022138157475</v>
      </c>
      <c r="N234" s="24">
        <v>56.446365954911876</v>
      </c>
      <c r="O234" s="24">
        <v>-11.42568603148671</v>
      </c>
      <c r="P234" s="60">
        <v>0.0334</v>
      </c>
      <c r="Q234" s="60"/>
    </row>
    <row r="235" spans="2:17" ht="13.5">
      <c r="B235" s="27" t="s">
        <v>240</v>
      </c>
      <c r="C235" s="24">
        <v>35.28092676949972</v>
      </c>
      <c r="D235" s="24">
        <v>49.294437218089975</v>
      </c>
      <c r="E235" s="24">
        <v>-14.034481665390684</v>
      </c>
      <c r="F235" s="60">
        <v>0.0348</v>
      </c>
      <c r="K235" s="27" t="s">
        <v>243</v>
      </c>
      <c r="L235" s="27">
        <f t="shared" si="2"/>
        <v>189</v>
      </c>
      <c r="M235" s="24">
        <v>35.95805092762237</v>
      </c>
      <c r="N235" s="24">
        <v>50.51757835746738</v>
      </c>
      <c r="O235" s="24">
        <v>-13.790564641443625</v>
      </c>
      <c r="P235" s="60">
        <v>0.0328</v>
      </c>
      <c r="Q235" s="60"/>
    </row>
    <row r="236" spans="2:17" ht="13.5">
      <c r="B236" s="27" t="s">
        <v>241</v>
      </c>
      <c r="C236" s="24">
        <v>34.97923652439945</v>
      </c>
      <c r="D236" s="24">
        <v>49.98108962472365</v>
      </c>
      <c r="E236" s="24">
        <v>-13.924206742438617</v>
      </c>
      <c r="F236" s="60">
        <v>0.0454</v>
      </c>
      <c r="K236" s="27" t="s">
        <v>264</v>
      </c>
      <c r="L236" s="27">
        <f t="shared" si="2"/>
        <v>190</v>
      </c>
      <c r="M236" s="24">
        <v>37.18024417790124</v>
      </c>
      <c r="N236" s="24">
        <v>56.9825310818182</v>
      </c>
      <c r="O236" s="24">
        <v>-11.120740207079564</v>
      </c>
      <c r="P236" s="60">
        <v>0.0323</v>
      </c>
      <c r="Q236" s="60"/>
    </row>
    <row r="237" spans="2:17" ht="13.5">
      <c r="B237" s="27" t="s">
        <v>242</v>
      </c>
      <c r="C237" s="24">
        <v>34.95217686961808</v>
      </c>
      <c r="D237" s="24">
        <v>50.63451157544668</v>
      </c>
      <c r="E237" s="24">
        <v>-13.799138868124773</v>
      </c>
      <c r="F237" s="60">
        <v>0.0516</v>
      </c>
      <c r="K237" s="27" t="s">
        <v>262</v>
      </c>
      <c r="L237" s="27">
        <f t="shared" si="2"/>
        <v>191</v>
      </c>
      <c r="M237" s="24">
        <v>37.847989284490815</v>
      </c>
      <c r="N237" s="24">
        <v>56.20798868736783</v>
      </c>
      <c r="O237" s="24">
        <v>-11.519531800695583</v>
      </c>
      <c r="P237" s="60">
        <v>0.0318</v>
      </c>
      <c r="Q237" s="60"/>
    </row>
    <row r="238" spans="2:17" ht="13.5">
      <c r="B238" s="27" t="s">
        <v>243</v>
      </c>
      <c r="C238" s="24">
        <v>35.95805092762237</v>
      </c>
      <c r="D238" s="24">
        <v>50.51757835746738</v>
      </c>
      <c r="E238" s="24">
        <v>-13.790564641443625</v>
      </c>
      <c r="F238" s="60">
        <v>0.0328</v>
      </c>
      <c r="K238" s="27" t="s">
        <v>239</v>
      </c>
      <c r="L238" s="27">
        <f t="shared" si="2"/>
        <v>192</v>
      </c>
      <c r="M238" s="24">
        <v>35.73343189322217</v>
      </c>
      <c r="N238" s="24">
        <v>48.837280863424986</v>
      </c>
      <c r="O238" s="24">
        <v>-14.121381067689653</v>
      </c>
      <c r="P238" s="60">
        <v>0.0313</v>
      </c>
      <c r="Q238" s="60"/>
    </row>
    <row r="239" spans="2:17" ht="13.5">
      <c r="B239" s="27" t="s">
        <v>244</v>
      </c>
      <c r="C239" s="24">
        <v>36.529365087855524</v>
      </c>
      <c r="D239" s="24">
        <v>50.59579361441797</v>
      </c>
      <c r="E239" s="24">
        <v>-13.77870683691955</v>
      </c>
      <c r="F239" s="60">
        <v>0.0262</v>
      </c>
      <c r="K239" s="27" t="s">
        <v>230</v>
      </c>
      <c r="L239" s="27">
        <f t="shared" si="2"/>
        <v>193</v>
      </c>
      <c r="M239" s="24">
        <v>34.28304054725192</v>
      </c>
      <c r="N239" s="24">
        <v>47.00088904952076</v>
      </c>
      <c r="O239" s="24">
        <v>-14.28261880609739</v>
      </c>
      <c r="P239" s="60">
        <v>0.0311</v>
      </c>
      <c r="Q239" s="60"/>
    </row>
    <row r="240" spans="2:17" ht="13.5">
      <c r="B240" s="27" t="s">
        <v>245</v>
      </c>
      <c r="C240" s="24">
        <v>37.23225802046079</v>
      </c>
      <c r="D240" s="24">
        <v>50.64887189260192</v>
      </c>
      <c r="E240" s="24">
        <v>-13.805413092058949</v>
      </c>
      <c r="F240" s="60">
        <v>0.0266</v>
      </c>
      <c r="K240" s="27" t="s">
        <v>261</v>
      </c>
      <c r="L240" s="27">
        <f t="shared" si="2"/>
        <v>194</v>
      </c>
      <c r="M240" s="24">
        <v>38.50370823306981</v>
      </c>
      <c r="N240" s="24">
        <v>55.833379374632635</v>
      </c>
      <c r="O240" s="24">
        <v>-11.711698858209765</v>
      </c>
      <c r="P240" s="60">
        <v>0.0311</v>
      </c>
      <c r="Q240" s="60"/>
    </row>
    <row r="241" spans="2:17" ht="13.5">
      <c r="B241" s="27" t="s">
        <v>246</v>
      </c>
      <c r="C241" s="24">
        <v>38.02638351963107</v>
      </c>
      <c r="D241" s="24">
        <v>50.79166724325626</v>
      </c>
      <c r="E241" s="24">
        <v>-13.852048477457203</v>
      </c>
      <c r="F241" s="60">
        <v>0.0349</v>
      </c>
      <c r="K241" s="27" t="s">
        <v>253</v>
      </c>
      <c r="L241" s="27">
        <f aca="true" t="shared" si="3" ref="L241:L304">L240+1</f>
        <v>195</v>
      </c>
      <c r="M241" s="24">
        <v>36.76400840529793</v>
      </c>
      <c r="N241" s="24">
        <v>52.76651998492948</v>
      </c>
      <c r="O241" s="24">
        <v>-13.121616141284136</v>
      </c>
      <c r="P241" s="60">
        <v>0.0308</v>
      </c>
      <c r="Q241" s="60"/>
    </row>
    <row r="242" spans="2:17" ht="13.5">
      <c r="B242" s="27" t="s">
        <v>247</v>
      </c>
      <c r="C242" s="24">
        <v>38.65845510520285</v>
      </c>
      <c r="D242" s="24">
        <v>51.20696835006545</v>
      </c>
      <c r="E242" s="24">
        <v>-13.818752774855303</v>
      </c>
      <c r="F242" s="60">
        <v>0.0491</v>
      </c>
      <c r="K242" s="27" t="s">
        <v>229</v>
      </c>
      <c r="L242" s="27">
        <f t="shared" si="3"/>
        <v>196</v>
      </c>
      <c r="M242" s="24">
        <v>33.767655739017954</v>
      </c>
      <c r="N242" s="24">
        <v>46.86488478989847</v>
      </c>
      <c r="O242" s="24">
        <v>-14.285034969736957</v>
      </c>
      <c r="P242" s="60">
        <v>0.0291</v>
      </c>
      <c r="Q242" s="60"/>
    </row>
    <row r="243" spans="2:17" ht="13.5">
      <c r="B243" s="27" t="s">
        <v>248</v>
      </c>
      <c r="C243" s="24">
        <v>39.05640789633131</v>
      </c>
      <c r="D243" s="24">
        <v>51.799517889751996</v>
      </c>
      <c r="E243" s="24">
        <v>-13.673030034445176</v>
      </c>
      <c r="F243" s="60">
        <v>0.057</v>
      </c>
      <c r="K243" s="27" t="s">
        <v>317</v>
      </c>
      <c r="L243" s="27">
        <f t="shared" si="3"/>
        <v>197</v>
      </c>
      <c r="M243" s="24">
        <v>34.037940567226535</v>
      </c>
      <c r="N243" s="24">
        <v>64.14956887734039</v>
      </c>
      <c r="O243" s="24">
        <v>7.183499668018296</v>
      </c>
      <c r="P243" s="60">
        <v>0.0291</v>
      </c>
      <c r="Q243" s="60"/>
    </row>
    <row r="244" spans="2:17" ht="13.5">
      <c r="B244" s="27" t="s">
        <v>249</v>
      </c>
      <c r="C244" s="24">
        <v>39.020135299738676</v>
      </c>
      <c r="D244" s="24">
        <v>52.67470891104645</v>
      </c>
      <c r="E244" s="24">
        <v>-13.28960662275995</v>
      </c>
      <c r="F244" s="60">
        <v>0.0352</v>
      </c>
      <c r="K244" s="27" t="s">
        <v>268</v>
      </c>
      <c r="L244" s="27">
        <f t="shared" si="3"/>
        <v>198</v>
      </c>
      <c r="M244" s="24">
        <v>39.491487352184215</v>
      </c>
      <c r="N244" s="24">
        <v>57.58888179071187</v>
      </c>
      <c r="O244" s="24">
        <v>-10.59641063690759</v>
      </c>
      <c r="P244" s="60">
        <v>0.0282</v>
      </c>
      <c r="Q244" s="60"/>
    </row>
    <row r="245" spans="2:17" ht="13.5">
      <c r="B245" s="27" t="s">
        <v>250</v>
      </c>
      <c r="C245" s="24">
        <v>38.633870438046586</v>
      </c>
      <c r="D245" s="24">
        <v>53.16668750518913</v>
      </c>
      <c r="E245" s="24">
        <v>-13.023851533156966</v>
      </c>
      <c r="F245" s="60">
        <v>0.0242</v>
      </c>
      <c r="K245" s="27" t="s">
        <v>228</v>
      </c>
      <c r="L245" s="27">
        <f t="shared" si="3"/>
        <v>199</v>
      </c>
      <c r="M245" s="24">
        <v>33.17231575143112</v>
      </c>
      <c r="N245" s="24">
        <v>46.5239207615499</v>
      </c>
      <c r="O245" s="24">
        <v>-14.305820734059514</v>
      </c>
      <c r="P245" s="60">
        <v>0.0279</v>
      </c>
      <c r="Q245" s="60"/>
    </row>
    <row r="246" spans="2:17" ht="13.5">
      <c r="B246" s="27" t="s">
        <v>251</v>
      </c>
      <c r="C246" s="24">
        <v>37.992303046613344</v>
      </c>
      <c r="D246" s="24">
        <v>53.08669669363678</v>
      </c>
      <c r="E246" s="24">
        <v>-13.009132915320196</v>
      </c>
      <c r="F246" s="60">
        <v>0.0206</v>
      </c>
      <c r="K246" s="27" t="s">
        <v>59</v>
      </c>
      <c r="L246" s="27">
        <f t="shared" si="3"/>
        <v>200</v>
      </c>
      <c r="M246" s="24">
        <v>17.878228404960844</v>
      </c>
      <c r="N246" s="24">
        <v>43.3936320030788</v>
      </c>
      <c r="O246" s="24">
        <v>12.48691874296841</v>
      </c>
      <c r="P246" s="60">
        <v>0.0276</v>
      </c>
      <c r="Q246" s="60"/>
    </row>
    <row r="247" spans="2:17" ht="13.5">
      <c r="B247" s="27" t="s">
        <v>252</v>
      </c>
      <c r="C247" s="24">
        <v>37.28919990026305</v>
      </c>
      <c r="D247" s="24">
        <v>52.80591548560522</v>
      </c>
      <c r="E247" s="24">
        <v>-13.099797068883133</v>
      </c>
      <c r="F247" s="60">
        <v>0.0234</v>
      </c>
      <c r="K247" s="27" t="s">
        <v>58</v>
      </c>
      <c r="L247" s="27">
        <f t="shared" si="3"/>
        <v>201</v>
      </c>
      <c r="M247" s="24">
        <v>17.299070426607145</v>
      </c>
      <c r="N247" s="24">
        <v>44.140797913438924</v>
      </c>
      <c r="O247" s="24">
        <v>12.314859610807112</v>
      </c>
      <c r="P247" s="60">
        <v>0.0275</v>
      </c>
      <c r="Q247" s="60"/>
    </row>
    <row r="248" spans="2:17" ht="13.5">
      <c r="B248" s="27" t="s">
        <v>253</v>
      </c>
      <c r="C248" s="24">
        <v>36.76400840529793</v>
      </c>
      <c r="D248" s="24">
        <v>52.76651998492948</v>
      </c>
      <c r="E248" s="24">
        <v>-13.121616141284136</v>
      </c>
      <c r="F248" s="60">
        <v>0.0308</v>
      </c>
      <c r="K248" s="27" t="s">
        <v>225</v>
      </c>
      <c r="L248" s="27">
        <f t="shared" si="3"/>
        <v>202</v>
      </c>
      <c r="M248" s="24">
        <v>33.35755817159311</v>
      </c>
      <c r="N248" s="24">
        <v>44.81647760355256</v>
      </c>
      <c r="O248" s="24">
        <v>-14.287899821013722</v>
      </c>
      <c r="P248" s="60">
        <v>0.0269</v>
      </c>
      <c r="Q248" s="60"/>
    </row>
    <row r="249" spans="2:17" ht="13.5">
      <c r="B249" s="27" t="s">
        <v>254</v>
      </c>
      <c r="C249" s="24">
        <v>37.39829523842046</v>
      </c>
      <c r="D249" s="24">
        <v>52.81468666330563</v>
      </c>
      <c r="E249" s="24">
        <v>-13.099638280671838</v>
      </c>
      <c r="F249" s="60">
        <v>0.0245</v>
      </c>
      <c r="K249" s="27" t="s">
        <v>245</v>
      </c>
      <c r="L249" s="27">
        <f t="shared" si="3"/>
        <v>203</v>
      </c>
      <c r="M249" s="24">
        <v>37.23225802046079</v>
      </c>
      <c r="N249" s="24">
        <v>50.64887189260192</v>
      </c>
      <c r="O249" s="24">
        <v>-13.805413092058949</v>
      </c>
      <c r="P249" s="60">
        <v>0.0266</v>
      </c>
      <c r="Q249" s="60"/>
    </row>
    <row r="250" spans="2:17" ht="13.5">
      <c r="B250" s="27" t="s">
        <v>255</v>
      </c>
      <c r="C250" s="24">
        <v>38.34622014828553</v>
      </c>
      <c r="D250" s="24">
        <v>53.00160985037244</v>
      </c>
      <c r="E250" s="24">
        <v>-13.070089877701596</v>
      </c>
      <c r="F250" s="60">
        <v>0.0243</v>
      </c>
      <c r="K250" s="27" t="s">
        <v>158</v>
      </c>
      <c r="L250" s="27">
        <f t="shared" si="3"/>
        <v>204</v>
      </c>
      <c r="M250" s="24">
        <v>19.423402591324045</v>
      </c>
      <c r="N250" s="24">
        <v>30.2135382001749</v>
      </c>
      <c r="O250" s="24">
        <v>-6.017349370102145</v>
      </c>
      <c r="P250" s="60">
        <v>0.0264</v>
      </c>
      <c r="Q250" s="60"/>
    </row>
    <row r="251" spans="2:17" ht="13.5">
      <c r="B251" s="27" t="s">
        <v>256</v>
      </c>
      <c r="C251" s="24">
        <v>39.04992460882532</v>
      </c>
      <c r="D251" s="24">
        <v>53.53999363155106</v>
      </c>
      <c r="E251" s="24">
        <v>-12.909980639024576</v>
      </c>
      <c r="F251" s="60">
        <v>0.035</v>
      </c>
      <c r="K251" s="27" t="s">
        <v>62</v>
      </c>
      <c r="L251" s="27">
        <f t="shared" si="3"/>
        <v>205</v>
      </c>
      <c r="M251" s="24">
        <v>19.084552837717357</v>
      </c>
      <c r="N251" s="24">
        <v>41.165054633484</v>
      </c>
      <c r="O251" s="24">
        <v>12.986147538206362</v>
      </c>
      <c r="P251" s="60">
        <v>0.0262</v>
      </c>
      <c r="Q251" s="60"/>
    </row>
    <row r="252" spans="2:17" ht="13.5">
      <c r="B252" s="27" t="s">
        <v>257</v>
      </c>
      <c r="C252" s="24">
        <v>39.35087504268771</v>
      </c>
      <c r="D252" s="24">
        <v>53.92768295074403</v>
      </c>
      <c r="E252" s="24">
        <v>-12.767322854118207</v>
      </c>
      <c r="F252" s="60">
        <v>0.0424</v>
      </c>
      <c r="K252" s="27" t="s">
        <v>244</v>
      </c>
      <c r="L252" s="27">
        <f t="shared" si="3"/>
        <v>206</v>
      </c>
      <c r="M252" s="24">
        <v>36.529365087855524</v>
      </c>
      <c r="N252" s="24">
        <v>50.59579361441797</v>
      </c>
      <c r="O252" s="24">
        <v>-13.77870683691955</v>
      </c>
      <c r="P252" s="60">
        <v>0.0262</v>
      </c>
      <c r="Q252" s="60"/>
    </row>
    <row r="253" spans="2:17" ht="13.5">
      <c r="B253" s="27" t="s">
        <v>258</v>
      </c>
      <c r="C253" s="24">
        <v>39.507303827015114</v>
      </c>
      <c r="D253" s="24">
        <v>54.37484807397319</v>
      </c>
      <c r="E253" s="24">
        <v>-12.564043163016523</v>
      </c>
      <c r="F253" s="60">
        <v>0.0463</v>
      </c>
      <c r="K253" s="27" t="s">
        <v>265</v>
      </c>
      <c r="L253" s="27">
        <f t="shared" si="3"/>
        <v>207</v>
      </c>
      <c r="M253" s="24">
        <v>37.63371282278578</v>
      </c>
      <c r="N253" s="24">
        <v>57.32704430296874</v>
      </c>
      <c r="O253" s="24">
        <v>-10.858777485474873</v>
      </c>
      <c r="P253" s="60">
        <v>0.0258</v>
      </c>
      <c r="Q253" s="60"/>
    </row>
    <row r="254" spans="2:17" ht="13.5">
      <c r="B254" s="27" t="s">
        <v>259</v>
      </c>
      <c r="C254" s="24">
        <v>39.3842639220821</v>
      </c>
      <c r="D254" s="24">
        <v>55.01448182545691</v>
      </c>
      <c r="E254" s="24">
        <v>-12.208655510795717</v>
      </c>
      <c r="F254" s="60">
        <v>0.0431</v>
      </c>
      <c r="K254" s="27" t="s">
        <v>226</v>
      </c>
      <c r="L254" s="27">
        <f t="shared" si="3"/>
        <v>208</v>
      </c>
      <c r="M254" s="24">
        <v>32.80657796669974</v>
      </c>
      <c r="N254" s="24">
        <v>45.10266442365076</v>
      </c>
      <c r="O254" s="24">
        <v>-14.293975848503855</v>
      </c>
      <c r="P254" s="60">
        <v>0.0255</v>
      </c>
      <c r="Q254" s="60"/>
    </row>
    <row r="255" spans="2:17" ht="13.5">
      <c r="B255" s="27" t="s">
        <v>260</v>
      </c>
      <c r="C255" s="24">
        <v>38.89548876976667</v>
      </c>
      <c r="D255" s="24">
        <v>55.53408961079929</v>
      </c>
      <c r="E255" s="24">
        <v>-11.886702097170867</v>
      </c>
      <c r="F255" s="60">
        <v>0.034</v>
      </c>
      <c r="K255" s="27" t="s">
        <v>227</v>
      </c>
      <c r="L255" s="27">
        <f t="shared" si="3"/>
        <v>209</v>
      </c>
      <c r="M255" s="24">
        <v>32.72923407289308</v>
      </c>
      <c r="N255" s="24">
        <v>45.8524745194418</v>
      </c>
      <c r="O255" s="24">
        <v>-14.318296653998328</v>
      </c>
      <c r="P255" s="60">
        <v>0.0254</v>
      </c>
      <c r="Q255" s="60"/>
    </row>
    <row r="256" spans="2:17" ht="13.5">
      <c r="B256" s="27" t="s">
        <v>261</v>
      </c>
      <c r="C256" s="24">
        <v>38.50370823306981</v>
      </c>
      <c r="D256" s="24">
        <v>55.833379374632635</v>
      </c>
      <c r="E256" s="24">
        <v>-11.711698858209765</v>
      </c>
      <c r="F256" s="60">
        <v>0.0311</v>
      </c>
      <c r="K256" s="27" t="s">
        <v>254</v>
      </c>
      <c r="L256" s="27">
        <f t="shared" si="3"/>
        <v>210</v>
      </c>
      <c r="M256" s="24">
        <v>37.39829523842046</v>
      </c>
      <c r="N256" s="24">
        <v>52.81468666330563</v>
      </c>
      <c r="O256" s="24">
        <v>-13.099638280671838</v>
      </c>
      <c r="P256" s="60">
        <v>0.0245</v>
      </c>
      <c r="Q256" s="60"/>
    </row>
    <row r="257" spans="2:17" ht="13.5">
      <c r="B257" s="27" t="s">
        <v>262</v>
      </c>
      <c r="C257" s="24">
        <v>37.847989284490815</v>
      </c>
      <c r="D257" s="24">
        <v>56.20798868736783</v>
      </c>
      <c r="E257" s="24">
        <v>-11.519531800695583</v>
      </c>
      <c r="F257" s="60">
        <v>0.0318</v>
      </c>
      <c r="K257" s="27" t="s">
        <v>255</v>
      </c>
      <c r="L257" s="27">
        <f t="shared" si="3"/>
        <v>211</v>
      </c>
      <c r="M257" s="24">
        <v>38.34622014828553</v>
      </c>
      <c r="N257" s="24">
        <v>53.00160985037244</v>
      </c>
      <c r="O257" s="24">
        <v>-13.070089877701596</v>
      </c>
      <c r="P257" s="60">
        <v>0.0243</v>
      </c>
      <c r="Q257" s="60"/>
    </row>
    <row r="258" spans="2:17" ht="13.5">
      <c r="B258" s="27" t="s">
        <v>263</v>
      </c>
      <c r="C258" s="24">
        <v>37.26022138157475</v>
      </c>
      <c r="D258" s="24">
        <v>56.446365954911876</v>
      </c>
      <c r="E258" s="24">
        <v>-11.42568603148671</v>
      </c>
      <c r="F258" s="60">
        <v>0.0334</v>
      </c>
      <c r="K258" s="27" t="s">
        <v>250</v>
      </c>
      <c r="L258" s="27">
        <f t="shared" si="3"/>
        <v>212</v>
      </c>
      <c r="M258" s="24">
        <v>38.633870438046586</v>
      </c>
      <c r="N258" s="24">
        <v>53.16668750518913</v>
      </c>
      <c r="O258" s="24">
        <v>-13.023851533156966</v>
      </c>
      <c r="P258" s="60">
        <v>0.0242</v>
      </c>
      <c r="Q258" s="60"/>
    </row>
    <row r="259" spans="2:17" ht="13.5">
      <c r="B259" s="27" t="s">
        <v>264</v>
      </c>
      <c r="C259" s="24">
        <v>37.18024417790124</v>
      </c>
      <c r="D259" s="24">
        <v>56.9825310818182</v>
      </c>
      <c r="E259" s="24">
        <v>-11.120740207079564</v>
      </c>
      <c r="F259" s="60">
        <v>0.0323</v>
      </c>
      <c r="K259" s="27" t="s">
        <v>252</v>
      </c>
      <c r="L259" s="27">
        <f t="shared" si="3"/>
        <v>213</v>
      </c>
      <c r="M259" s="24">
        <v>37.28919990026305</v>
      </c>
      <c r="N259" s="24">
        <v>52.80591548560522</v>
      </c>
      <c r="O259" s="24">
        <v>-13.099797068883133</v>
      </c>
      <c r="P259" s="60">
        <v>0.0234</v>
      </c>
      <c r="Q259" s="60"/>
    </row>
    <row r="260" spans="2:17" ht="13.5">
      <c r="B260" s="27" t="s">
        <v>265</v>
      </c>
      <c r="C260" s="24">
        <v>37.63371282278578</v>
      </c>
      <c r="D260" s="24">
        <v>57.32704430296874</v>
      </c>
      <c r="E260" s="24">
        <v>-10.858777485474873</v>
      </c>
      <c r="F260" s="60">
        <v>0.0258</v>
      </c>
      <c r="K260" s="27" t="s">
        <v>61</v>
      </c>
      <c r="L260" s="27">
        <f t="shared" si="3"/>
        <v>214</v>
      </c>
      <c r="M260" s="24">
        <v>18.8147974163129</v>
      </c>
      <c r="N260" s="24">
        <v>41.86332154980004</v>
      </c>
      <c r="O260" s="24">
        <v>12.849863200677644</v>
      </c>
      <c r="P260" s="60">
        <v>0.0213</v>
      </c>
      <c r="Q260" s="60"/>
    </row>
    <row r="261" spans="2:17" ht="13.5">
      <c r="B261" s="27" t="s">
        <v>266</v>
      </c>
      <c r="C261" s="24">
        <v>38.28268582099002</v>
      </c>
      <c r="D261" s="24">
        <v>57.46576202071121</v>
      </c>
      <c r="E261" s="24">
        <v>-10.710882391660407</v>
      </c>
      <c r="F261" s="60">
        <v>0.0184</v>
      </c>
      <c r="K261" s="27" t="s">
        <v>60</v>
      </c>
      <c r="L261" s="27">
        <f t="shared" si="3"/>
        <v>215</v>
      </c>
      <c r="M261" s="24">
        <v>18.51755561866914</v>
      </c>
      <c r="N261" s="24">
        <v>42.459609956716214</v>
      </c>
      <c r="O261" s="24">
        <v>12.722475313655579</v>
      </c>
      <c r="P261" s="60">
        <v>0.0212</v>
      </c>
      <c r="Q261" s="60"/>
    </row>
    <row r="262" spans="2:17" ht="13.5">
      <c r="B262" s="27" t="s">
        <v>267</v>
      </c>
      <c r="C262" s="24">
        <v>38.904586778498256</v>
      </c>
      <c r="D262" s="24">
        <v>57.53348110629052</v>
      </c>
      <c r="E262" s="24">
        <v>-10.635599099827134</v>
      </c>
      <c r="F262" s="60">
        <v>0.0188</v>
      </c>
      <c r="K262" s="27" t="s">
        <v>155</v>
      </c>
      <c r="L262" s="27">
        <f t="shared" si="3"/>
        <v>216</v>
      </c>
      <c r="M262" s="24">
        <v>19.56820924834231</v>
      </c>
      <c r="N262" s="24">
        <v>29.92413636797628</v>
      </c>
      <c r="O262" s="24">
        <v>-4.977988809479617</v>
      </c>
      <c r="P262" s="60">
        <v>0.0206</v>
      </c>
      <c r="Q262" s="60"/>
    </row>
    <row r="263" spans="2:17" ht="13.5">
      <c r="B263" s="27" t="s">
        <v>268</v>
      </c>
      <c r="C263" s="24">
        <v>39.491487352184215</v>
      </c>
      <c r="D263" s="24">
        <v>57.58888179071187</v>
      </c>
      <c r="E263" s="24">
        <v>-10.59641063690759</v>
      </c>
      <c r="F263" s="60">
        <v>0.0282</v>
      </c>
      <c r="K263" s="27" t="s">
        <v>251</v>
      </c>
      <c r="L263" s="27">
        <f t="shared" si="3"/>
        <v>217</v>
      </c>
      <c r="M263" s="24">
        <v>37.992303046613344</v>
      </c>
      <c r="N263" s="24">
        <v>53.08669669363678</v>
      </c>
      <c r="O263" s="24">
        <v>-13.009132915320196</v>
      </c>
      <c r="P263" s="60">
        <v>0.0206</v>
      </c>
      <c r="Q263" s="60"/>
    </row>
    <row r="264" spans="2:17" ht="13.5">
      <c r="B264" s="27" t="s">
        <v>269</v>
      </c>
      <c r="C264" s="24">
        <v>40.16913760065903</v>
      </c>
      <c r="D264" s="24">
        <v>57.78088866502282</v>
      </c>
      <c r="E264" s="24">
        <v>-10.482622743127962</v>
      </c>
      <c r="F264" s="60">
        <v>0.047</v>
      </c>
      <c r="K264" s="27" t="s">
        <v>156</v>
      </c>
      <c r="L264" s="27">
        <f t="shared" si="3"/>
        <v>218</v>
      </c>
      <c r="M264" s="24">
        <v>19.069320759985654</v>
      </c>
      <c r="N264" s="24">
        <v>30.08012388795716</v>
      </c>
      <c r="O264" s="24">
        <v>-5.388408141170991</v>
      </c>
      <c r="P264" s="60">
        <v>0.0189</v>
      </c>
      <c r="Q264" s="60"/>
    </row>
    <row r="265" spans="2:17" ht="13.5">
      <c r="B265" s="27" t="s">
        <v>270</v>
      </c>
      <c r="C265" s="24">
        <v>40.66104367242913</v>
      </c>
      <c r="D265" s="24">
        <v>58.29858337557321</v>
      </c>
      <c r="E265" s="24">
        <v>-10.105830343398326</v>
      </c>
      <c r="F265" s="60">
        <v>0.0662</v>
      </c>
      <c r="K265" s="27" t="s">
        <v>267</v>
      </c>
      <c r="L265" s="27">
        <f t="shared" si="3"/>
        <v>219</v>
      </c>
      <c r="M265" s="24">
        <v>38.904586778498256</v>
      </c>
      <c r="N265" s="24">
        <v>57.53348110629052</v>
      </c>
      <c r="O265" s="24">
        <v>-10.635599099827134</v>
      </c>
      <c r="P265" s="60">
        <v>0.0188</v>
      </c>
      <c r="Q265" s="60"/>
    </row>
    <row r="266" spans="2:17" ht="13.5">
      <c r="B266" s="27" t="s">
        <v>271</v>
      </c>
      <c r="C266" s="24">
        <v>40.54829188099514</v>
      </c>
      <c r="D266" s="24">
        <v>58.806347142369056</v>
      </c>
      <c r="E266" s="24">
        <v>-9.674265217056558</v>
      </c>
      <c r="F266" s="60">
        <v>0.0651</v>
      </c>
      <c r="K266" s="27" t="s">
        <v>266</v>
      </c>
      <c r="L266" s="27">
        <f t="shared" si="3"/>
        <v>220</v>
      </c>
      <c r="M266" s="24">
        <v>38.28268582099002</v>
      </c>
      <c r="N266" s="24">
        <v>57.46576202071121</v>
      </c>
      <c r="O266" s="24">
        <v>-10.710882391660407</v>
      </c>
      <c r="P266" s="60">
        <v>0.0184</v>
      </c>
      <c r="Q266" s="60"/>
    </row>
    <row r="267" spans="2:17" ht="13.5">
      <c r="B267" s="27" t="s">
        <v>272</v>
      </c>
      <c r="C267" s="24">
        <v>40.219354142438455</v>
      </c>
      <c r="D267" s="24">
        <v>59.25883848660084</v>
      </c>
      <c r="E267" s="24">
        <v>-9.272207029245982</v>
      </c>
      <c r="F267" s="60">
        <v>0.0563</v>
      </c>
      <c r="K267" s="27" t="s">
        <v>279</v>
      </c>
      <c r="L267" s="27">
        <f t="shared" si="3"/>
        <v>221</v>
      </c>
      <c r="M267" s="24">
        <v>39.41637664269787</v>
      </c>
      <c r="N267" s="24">
        <v>60.68715117490979</v>
      </c>
      <c r="O267" s="24">
        <v>-7.928351766550435</v>
      </c>
      <c r="P267" s="60">
        <v>0.018</v>
      </c>
      <c r="Q267" s="60"/>
    </row>
    <row r="268" spans="2:17" ht="13.5">
      <c r="B268" s="27" t="s">
        <v>273</v>
      </c>
      <c r="C268" s="24">
        <v>39.64300495921585</v>
      </c>
      <c r="D268" s="24">
        <v>59.52925813259902</v>
      </c>
      <c r="E268" s="24">
        <v>-9.05069094547338</v>
      </c>
      <c r="F268" s="60">
        <v>0.0411</v>
      </c>
      <c r="K268" s="27" t="s">
        <v>283</v>
      </c>
      <c r="L268" s="27">
        <f t="shared" si="3"/>
        <v>222</v>
      </c>
      <c r="M268" s="24">
        <v>40.165776961180335</v>
      </c>
      <c r="N268" s="24">
        <v>61.85217243757641</v>
      </c>
      <c r="O268" s="24">
        <v>-6.339588406944404</v>
      </c>
      <c r="P268" s="60">
        <v>0.0176</v>
      </c>
      <c r="Q268" s="60"/>
    </row>
    <row r="269" spans="2:17" ht="13.5">
      <c r="B269" s="27" t="s">
        <v>274</v>
      </c>
      <c r="C269" s="24">
        <v>38.91676919795368</v>
      </c>
      <c r="D269" s="24">
        <v>59.592658589748254</v>
      </c>
      <c r="E269" s="24">
        <v>-9.039577807206822</v>
      </c>
      <c r="F269" s="60">
        <v>0.0171</v>
      </c>
      <c r="K269" s="27" t="s">
        <v>274</v>
      </c>
      <c r="L269" s="27">
        <f t="shared" si="3"/>
        <v>223</v>
      </c>
      <c r="M269" s="24">
        <v>38.91676919795368</v>
      </c>
      <c r="N269" s="24">
        <v>59.592658589748254</v>
      </c>
      <c r="O269" s="24">
        <v>-9.039577807206822</v>
      </c>
      <c r="P269" s="60">
        <v>0.0171</v>
      </c>
      <c r="Q269" s="60"/>
    </row>
    <row r="270" spans="2:17" ht="13.5">
      <c r="B270" s="27" t="s">
        <v>275</v>
      </c>
      <c r="C270" s="24">
        <v>38.01572564691268</v>
      </c>
      <c r="D270" s="24">
        <v>59.74979475827111</v>
      </c>
      <c r="E270" s="24">
        <v>-9.0117363534023</v>
      </c>
      <c r="F270" s="60">
        <v>0.0043</v>
      </c>
      <c r="K270" s="27" t="s">
        <v>154</v>
      </c>
      <c r="L270" s="27">
        <f t="shared" si="3"/>
        <v>224</v>
      </c>
      <c r="M270" s="24">
        <v>19.96379918747714</v>
      </c>
      <c r="N270" s="24">
        <v>29.774286369360684</v>
      </c>
      <c r="O270" s="24">
        <v>-4.604263265528488</v>
      </c>
      <c r="P270" s="60">
        <v>0.0156</v>
      </c>
      <c r="Q270" s="60"/>
    </row>
    <row r="271" spans="2:17" ht="13.5">
      <c r="B271" s="27" t="s">
        <v>276</v>
      </c>
      <c r="C271" s="24">
        <v>37.825010055350134</v>
      </c>
      <c r="D271" s="24">
        <v>60.16939871175648</v>
      </c>
      <c r="E271" s="24">
        <v>-8.66911773200016</v>
      </c>
      <c r="F271" s="60">
        <v>-0.003</v>
      </c>
      <c r="K271" s="27" t="s">
        <v>157</v>
      </c>
      <c r="L271" s="27">
        <f t="shared" si="3"/>
        <v>225</v>
      </c>
      <c r="M271" s="24">
        <v>18.76543075590965</v>
      </c>
      <c r="N271" s="24">
        <v>30.222488701611216</v>
      </c>
      <c r="O271" s="24">
        <v>-5.84051449173908</v>
      </c>
      <c r="P271" s="60">
        <v>0.0135</v>
      </c>
      <c r="Q271" s="60"/>
    </row>
    <row r="272" spans="2:17" ht="13.5">
      <c r="B272" s="27" t="s">
        <v>277</v>
      </c>
      <c r="C272" s="24">
        <v>37.92978864388239</v>
      </c>
      <c r="D272" s="24">
        <v>60.592999275366054</v>
      </c>
      <c r="E272" s="24">
        <v>-8.259333145977191</v>
      </c>
      <c r="F272" s="60">
        <v>-0.0039</v>
      </c>
      <c r="K272" s="27" t="s">
        <v>316</v>
      </c>
      <c r="L272" s="27">
        <f t="shared" si="3"/>
        <v>226</v>
      </c>
      <c r="M272" s="24">
        <v>33.76675531258985</v>
      </c>
      <c r="N272" s="24">
        <v>64.70075904589893</v>
      </c>
      <c r="O272" s="24">
        <v>6.960459850963195</v>
      </c>
      <c r="P272" s="60">
        <v>0.0134</v>
      </c>
      <c r="Q272" s="60"/>
    </row>
    <row r="273" spans="2:17" ht="13.5">
      <c r="B273" s="27" t="s">
        <v>278</v>
      </c>
      <c r="C273" s="24">
        <v>38.67455282213252</v>
      </c>
      <c r="D273" s="24">
        <v>60.67949212064116</v>
      </c>
      <c r="E273" s="24">
        <v>-8.047065612857446</v>
      </c>
      <c r="F273" s="60">
        <v>0.0044</v>
      </c>
      <c r="K273" s="27" t="s">
        <v>63</v>
      </c>
      <c r="L273" s="27">
        <f t="shared" si="3"/>
        <v>227</v>
      </c>
      <c r="M273" s="24">
        <v>18.526767762039352</v>
      </c>
      <c r="N273" s="24">
        <v>41.30357305567978</v>
      </c>
      <c r="O273" s="24">
        <v>12.610139469988546</v>
      </c>
      <c r="P273" s="60">
        <v>0.0124</v>
      </c>
      <c r="Q273" s="60"/>
    </row>
    <row r="274" spans="2:17" ht="13.5">
      <c r="B274" s="27" t="s">
        <v>279</v>
      </c>
      <c r="C274" s="24">
        <v>39.41637664269787</v>
      </c>
      <c r="D274" s="24">
        <v>60.68715117490979</v>
      </c>
      <c r="E274" s="24">
        <v>-7.928351766550435</v>
      </c>
      <c r="F274" s="60">
        <v>0.018</v>
      </c>
      <c r="K274" s="27" t="s">
        <v>81</v>
      </c>
      <c r="L274" s="27">
        <f t="shared" si="3"/>
        <v>228</v>
      </c>
      <c r="M274" s="24">
        <v>17.816001380995093</v>
      </c>
      <c r="N274" s="24">
        <v>38.56546561427573</v>
      </c>
      <c r="O274" s="24">
        <v>11.777263076342221</v>
      </c>
      <c r="P274" s="60">
        <v>0.0112</v>
      </c>
      <c r="Q274" s="60"/>
    </row>
    <row r="275" spans="2:17" ht="13.5">
      <c r="B275" s="27" t="s">
        <v>280</v>
      </c>
      <c r="C275" s="24">
        <v>40.11774983465656</v>
      </c>
      <c r="D275" s="24">
        <v>60.73078205322355</v>
      </c>
      <c r="E275" s="24">
        <v>-7.782991950830696</v>
      </c>
      <c r="F275" s="60">
        <v>0.0344</v>
      </c>
      <c r="K275" s="27" t="s">
        <v>64</v>
      </c>
      <c r="L275" s="27">
        <f t="shared" si="3"/>
        <v>229</v>
      </c>
      <c r="M275" s="24">
        <v>18.175279341449524</v>
      </c>
      <c r="N275" s="24">
        <v>41.690688872677306</v>
      </c>
      <c r="O275" s="24">
        <v>12.404459550170323</v>
      </c>
      <c r="P275" s="60">
        <v>0.0074</v>
      </c>
      <c r="Q275" s="60"/>
    </row>
    <row r="276" spans="2:17" ht="13.5">
      <c r="B276" s="27" t="s">
        <v>281</v>
      </c>
      <c r="C276" s="24">
        <v>40.73170123348212</v>
      </c>
      <c r="D276" s="24">
        <v>60.92202527575373</v>
      </c>
      <c r="E276" s="24">
        <v>-7.459011071846105</v>
      </c>
      <c r="F276" s="60">
        <v>0.0484</v>
      </c>
      <c r="K276" s="27" t="s">
        <v>284</v>
      </c>
      <c r="L276" s="27">
        <f t="shared" si="3"/>
        <v>230</v>
      </c>
      <c r="M276" s="24">
        <v>39.69687649361365</v>
      </c>
      <c r="N276" s="24">
        <v>62.03431659274165</v>
      </c>
      <c r="O276" s="24">
        <v>-6.222138808116954</v>
      </c>
      <c r="P276" s="60">
        <v>0.0074</v>
      </c>
      <c r="Q276" s="60"/>
    </row>
    <row r="277" spans="2:17" ht="13.5">
      <c r="B277" s="27" t="s">
        <v>282</v>
      </c>
      <c r="C277" s="24">
        <v>40.895512180771014</v>
      </c>
      <c r="D277" s="24">
        <v>61.329416592177814</v>
      </c>
      <c r="E277" s="24">
        <v>-6.881051304253959</v>
      </c>
      <c r="F277" s="60">
        <v>0.0448</v>
      </c>
      <c r="K277" s="27" t="s">
        <v>65</v>
      </c>
      <c r="L277" s="27">
        <f t="shared" si="3"/>
        <v>231</v>
      </c>
      <c r="M277" s="24">
        <v>17.69579326268988</v>
      </c>
      <c r="N277" s="24">
        <v>42.24443607387211</v>
      </c>
      <c r="O277" s="24">
        <v>12.156859410805597</v>
      </c>
      <c r="P277" s="60">
        <v>0.0065</v>
      </c>
      <c r="Q277" s="60"/>
    </row>
    <row r="278" spans="2:17" ht="13.5">
      <c r="B278" s="27" t="s">
        <v>283</v>
      </c>
      <c r="C278" s="24">
        <v>40.165776961180335</v>
      </c>
      <c r="D278" s="24">
        <v>61.85217243757641</v>
      </c>
      <c r="E278" s="24">
        <v>-6.339588406944404</v>
      </c>
      <c r="F278" s="60">
        <v>0.0176</v>
      </c>
      <c r="K278" s="27" t="s">
        <v>82</v>
      </c>
      <c r="L278" s="27">
        <f t="shared" si="3"/>
        <v>232</v>
      </c>
      <c r="M278" s="24">
        <v>17.864929253661806</v>
      </c>
      <c r="N278" s="24">
        <v>38.0404883016955</v>
      </c>
      <c r="O278" s="24">
        <v>11.766777153604872</v>
      </c>
      <c r="P278" s="60">
        <v>0.0065</v>
      </c>
      <c r="Q278" s="60"/>
    </row>
    <row r="279" spans="2:17" ht="13.5">
      <c r="B279" s="27" t="s">
        <v>284</v>
      </c>
      <c r="C279" s="24">
        <v>39.69687649361365</v>
      </c>
      <c r="D279" s="24">
        <v>62.03431659274165</v>
      </c>
      <c r="E279" s="24">
        <v>-6.222138808116954</v>
      </c>
      <c r="F279" s="60">
        <v>0.0074</v>
      </c>
      <c r="K279" s="27" t="s">
        <v>80</v>
      </c>
      <c r="L279" s="27">
        <f t="shared" si="3"/>
        <v>233</v>
      </c>
      <c r="M279" s="24">
        <v>17.573335670613783</v>
      </c>
      <c r="N279" s="24">
        <v>39.09861861621857</v>
      </c>
      <c r="O279" s="24">
        <v>11.591646676918664</v>
      </c>
      <c r="P279" s="60">
        <v>0.006</v>
      </c>
      <c r="Q279" s="60"/>
    </row>
    <row r="280" spans="2:17" ht="13.5">
      <c r="B280" s="27" t="s">
        <v>285</v>
      </c>
      <c r="C280" s="24">
        <v>39.07378815889226</v>
      </c>
      <c r="D280" s="24">
        <v>62.23692212141354</v>
      </c>
      <c r="E280" s="24">
        <v>-6.123304732500952</v>
      </c>
      <c r="F280" s="60">
        <v>-0.0079</v>
      </c>
      <c r="K280" s="27" t="s">
        <v>278</v>
      </c>
      <c r="L280" s="27">
        <f t="shared" si="3"/>
        <v>234</v>
      </c>
      <c r="M280" s="24">
        <v>38.67455282213252</v>
      </c>
      <c r="N280" s="24">
        <v>60.67949212064116</v>
      </c>
      <c r="O280" s="24">
        <v>-8.047065612857446</v>
      </c>
      <c r="P280" s="60">
        <v>0.0044</v>
      </c>
      <c r="Q280" s="60"/>
    </row>
    <row r="281" spans="2:17" ht="13.5">
      <c r="B281" s="27" t="s">
        <v>286</v>
      </c>
      <c r="C281" s="24">
        <v>38.43089887026757</v>
      </c>
      <c r="D281" s="24">
        <v>62.506194867852734</v>
      </c>
      <c r="E281" s="24">
        <v>-5.948303743785807</v>
      </c>
      <c r="F281" s="60">
        <v>-0.0259</v>
      </c>
      <c r="K281" s="27" t="s">
        <v>275</v>
      </c>
      <c r="L281" s="27">
        <f t="shared" si="3"/>
        <v>235</v>
      </c>
      <c r="M281" s="24">
        <v>38.01572564691268</v>
      </c>
      <c r="N281" s="24">
        <v>59.74979475827111</v>
      </c>
      <c r="O281" s="24">
        <v>-9.0117363534023</v>
      </c>
      <c r="P281" s="60">
        <v>0.0043</v>
      </c>
      <c r="Q281" s="60"/>
    </row>
    <row r="282" spans="2:17" ht="13.5">
      <c r="B282" s="27" t="s">
        <v>287</v>
      </c>
      <c r="C282" s="24">
        <v>37.77757575795693</v>
      </c>
      <c r="D282" s="24">
        <v>62.87539232991624</v>
      </c>
      <c r="E282" s="24">
        <v>-5.655972827432658</v>
      </c>
      <c r="F282" s="60">
        <v>-0.0434</v>
      </c>
      <c r="K282" s="27" t="s">
        <v>72</v>
      </c>
      <c r="L282" s="27">
        <f t="shared" si="3"/>
        <v>236</v>
      </c>
      <c r="M282" s="24">
        <v>18.335082371361477</v>
      </c>
      <c r="N282" s="24">
        <v>39.55119931615564</v>
      </c>
      <c r="O282" s="24">
        <v>12.323494150192616</v>
      </c>
      <c r="P282" s="60">
        <v>0.0041</v>
      </c>
      <c r="Q282" s="60"/>
    </row>
    <row r="283" spans="2:17" ht="13.5">
      <c r="B283" s="27" t="s">
        <v>288</v>
      </c>
      <c r="C283" s="24">
        <v>37.536562604875755</v>
      </c>
      <c r="D283" s="24">
        <v>63.17921608280155</v>
      </c>
      <c r="E283" s="24">
        <v>-5.312373799956767</v>
      </c>
      <c r="F283" s="60">
        <v>-0.0501</v>
      </c>
      <c r="K283" s="27" t="s">
        <v>66</v>
      </c>
      <c r="L283" s="27">
        <f t="shared" si="3"/>
        <v>237</v>
      </c>
      <c r="M283" s="24">
        <v>17.24877273326832</v>
      </c>
      <c r="N283" s="24">
        <v>42.59662276051929</v>
      </c>
      <c r="O283" s="24">
        <v>11.91471990902724</v>
      </c>
      <c r="P283" s="60">
        <v>0.0039</v>
      </c>
      <c r="Q283" s="60"/>
    </row>
    <row r="284" spans="2:17" ht="13.5">
      <c r="B284" s="27" t="s">
        <v>289</v>
      </c>
      <c r="C284" s="24">
        <v>37.87202692534553</v>
      </c>
      <c r="D284" s="24">
        <v>63.38226510343974</v>
      </c>
      <c r="E284" s="24">
        <v>-4.853105043158566</v>
      </c>
      <c r="F284" s="60">
        <v>-0.0521</v>
      </c>
      <c r="K284" s="27" t="s">
        <v>83</v>
      </c>
      <c r="L284" s="27">
        <f t="shared" si="3"/>
        <v>238</v>
      </c>
      <c r="M284" s="24">
        <v>17.428229343483753</v>
      </c>
      <c r="N284" s="24">
        <v>38.109991515323074</v>
      </c>
      <c r="O284" s="24">
        <v>11.291680309658986</v>
      </c>
      <c r="P284" s="60">
        <v>-0.0022</v>
      </c>
      <c r="Q284" s="60"/>
    </row>
    <row r="285" spans="2:17" ht="13.5">
      <c r="B285" s="27" t="s">
        <v>290</v>
      </c>
      <c r="C285" s="24">
        <v>38.50412201328182</v>
      </c>
      <c r="D285" s="24">
        <v>63.487901829446315</v>
      </c>
      <c r="E285" s="24">
        <v>-4.352015135710965</v>
      </c>
      <c r="F285" s="60">
        <v>-0.0495</v>
      </c>
      <c r="K285" s="27" t="s">
        <v>153</v>
      </c>
      <c r="L285" s="27">
        <f t="shared" si="3"/>
        <v>239</v>
      </c>
      <c r="M285" s="24">
        <v>20.32222729766056</v>
      </c>
      <c r="N285" s="24">
        <v>29.49938646191309</v>
      </c>
      <c r="O285" s="24">
        <v>-3.926993111935722</v>
      </c>
      <c r="P285" s="60">
        <v>-0.0027</v>
      </c>
      <c r="Q285" s="60"/>
    </row>
    <row r="286" spans="2:17" ht="13.5">
      <c r="B286" s="27" t="s">
        <v>291</v>
      </c>
      <c r="C286" s="24">
        <v>39.14036323869469</v>
      </c>
      <c r="D286" s="24">
        <v>63.49722940419235</v>
      </c>
      <c r="E286" s="24">
        <v>-3.92826693386315</v>
      </c>
      <c r="F286" s="60">
        <v>-0.0456</v>
      </c>
      <c r="K286" s="27" t="s">
        <v>276</v>
      </c>
      <c r="L286" s="27">
        <f t="shared" si="3"/>
        <v>240</v>
      </c>
      <c r="M286" s="24">
        <v>37.825010055350134</v>
      </c>
      <c r="N286" s="24">
        <v>60.16939871175648</v>
      </c>
      <c r="O286" s="24">
        <v>-8.66911773200016</v>
      </c>
      <c r="P286" s="60">
        <v>-0.003</v>
      </c>
      <c r="Q286" s="60"/>
    </row>
    <row r="287" spans="2:17" ht="13.5">
      <c r="B287" s="27" t="s">
        <v>292</v>
      </c>
      <c r="C287" s="24">
        <v>39.53744683386611</v>
      </c>
      <c r="D287" s="24">
        <v>63.477521697799496</v>
      </c>
      <c r="E287" s="24">
        <v>-3.6480589271551014</v>
      </c>
      <c r="F287" s="60">
        <v>-0.0432</v>
      </c>
      <c r="K287" s="27" t="s">
        <v>277</v>
      </c>
      <c r="L287" s="27">
        <f t="shared" si="3"/>
        <v>241</v>
      </c>
      <c r="M287" s="24">
        <v>37.92978864388239</v>
      </c>
      <c r="N287" s="24">
        <v>60.592999275366054</v>
      </c>
      <c r="O287" s="24">
        <v>-8.259333145977191</v>
      </c>
      <c r="P287" s="60">
        <v>-0.0039</v>
      </c>
      <c r="Q287" s="60"/>
    </row>
    <row r="288" spans="2:17" ht="13.5">
      <c r="B288" s="27" t="s">
        <v>293</v>
      </c>
      <c r="C288" s="24">
        <v>39.81354591781315</v>
      </c>
      <c r="D288" s="24">
        <v>63.555815565069736</v>
      </c>
      <c r="E288" s="24">
        <v>-3.1027952472408167</v>
      </c>
      <c r="F288" s="60">
        <v>-0.0494</v>
      </c>
      <c r="K288" s="27" t="s">
        <v>79</v>
      </c>
      <c r="L288" s="27">
        <f t="shared" si="3"/>
        <v>242</v>
      </c>
      <c r="M288" s="24">
        <v>17.291878817380326</v>
      </c>
      <c r="N288" s="24">
        <v>39.607289962637076</v>
      </c>
      <c r="O288" s="24">
        <v>11.370260852202394</v>
      </c>
      <c r="P288" s="60">
        <v>-0.0063</v>
      </c>
      <c r="Q288" s="60"/>
    </row>
    <row r="289" spans="2:17" ht="13.5">
      <c r="B289" s="27" t="s">
        <v>294</v>
      </c>
      <c r="C289" s="24">
        <v>39.80241119374904</v>
      </c>
      <c r="D289" s="24">
        <v>63.70580320622975</v>
      </c>
      <c r="E289" s="24">
        <v>-2.5266824250136333</v>
      </c>
      <c r="F289" s="60">
        <v>-0.06</v>
      </c>
      <c r="K289" s="27" t="s">
        <v>67</v>
      </c>
      <c r="L289" s="27">
        <f t="shared" si="3"/>
        <v>243</v>
      </c>
      <c r="M289" s="24">
        <v>17.074865253170344</v>
      </c>
      <c r="N289" s="24">
        <v>42.13432743597289</v>
      </c>
      <c r="O289" s="24">
        <v>11.674970253917394</v>
      </c>
      <c r="P289" s="60">
        <v>-0.0065</v>
      </c>
      <c r="Q289" s="60"/>
    </row>
    <row r="290" spans="2:17" ht="13.5">
      <c r="B290" s="27" t="s">
        <v>295</v>
      </c>
      <c r="C290" s="24">
        <v>39.611628822654886</v>
      </c>
      <c r="D290" s="24">
        <v>63.881571161102706</v>
      </c>
      <c r="E290" s="24">
        <v>-2.0492393424777062</v>
      </c>
      <c r="F290" s="60">
        <v>-0.0713</v>
      </c>
      <c r="K290" s="27" t="s">
        <v>285</v>
      </c>
      <c r="L290" s="27">
        <f t="shared" si="3"/>
        <v>244</v>
      </c>
      <c r="M290" s="24">
        <v>39.07378815889226</v>
      </c>
      <c r="N290" s="24">
        <v>62.23692212141354</v>
      </c>
      <c r="O290" s="24">
        <v>-6.123304732500952</v>
      </c>
      <c r="P290" s="60">
        <v>-0.0079</v>
      </c>
      <c r="Q290" s="60"/>
    </row>
    <row r="291" spans="2:17" ht="13.5">
      <c r="B291" s="27" t="s">
        <v>296</v>
      </c>
      <c r="C291" s="24">
        <v>38.985855705916165</v>
      </c>
      <c r="D291" s="24">
        <v>64.11971905934458</v>
      </c>
      <c r="E291" s="24">
        <v>-2.2473957414913874</v>
      </c>
      <c r="F291" s="60">
        <v>-0.0929</v>
      </c>
      <c r="K291" s="27" t="s">
        <v>84</v>
      </c>
      <c r="L291" s="27">
        <f t="shared" si="3"/>
        <v>245</v>
      </c>
      <c r="M291" s="24">
        <v>17.095266599809996</v>
      </c>
      <c r="N291" s="24">
        <v>38.52441267496255</v>
      </c>
      <c r="O291" s="24">
        <v>10.970150225202216</v>
      </c>
      <c r="P291" s="60">
        <v>-0.0081</v>
      </c>
      <c r="Q291" s="60"/>
    </row>
    <row r="292" spans="2:17" ht="13.5">
      <c r="B292" s="27" t="s">
        <v>297</v>
      </c>
      <c r="C292" s="24">
        <v>38.2651637107296</v>
      </c>
      <c r="D292" s="24">
        <v>64.34641872047814</v>
      </c>
      <c r="E292" s="24">
        <v>-2.476447419256707</v>
      </c>
      <c r="F292" s="60">
        <v>-0.106</v>
      </c>
      <c r="K292" s="27" t="s">
        <v>70</v>
      </c>
      <c r="L292" s="27">
        <f t="shared" si="3"/>
        <v>246</v>
      </c>
      <c r="M292" s="24">
        <v>17.94733484010827</v>
      </c>
      <c r="N292" s="24">
        <v>40.601330968842994</v>
      </c>
      <c r="O292" s="24">
        <v>12.089643597542498</v>
      </c>
      <c r="P292" s="60">
        <v>-0.0083</v>
      </c>
      <c r="Q292" s="60"/>
    </row>
    <row r="293" spans="2:17" ht="13.5">
      <c r="B293" s="27" t="s">
        <v>298</v>
      </c>
      <c r="C293" s="24">
        <v>37.673912672113325</v>
      </c>
      <c r="D293" s="24">
        <v>64.51916885302468</v>
      </c>
      <c r="E293" s="24">
        <v>-2.640587841597946</v>
      </c>
      <c r="F293" s="60">
        <v>-0.1042</v>
      </c>
      <c r="K293" s="27" t="s">
        <v>71</v>
      </c>
      <c r="L293" s="27">
        <f t="shared" si="3"/>
        <v>247</v>
      </c>
      <c r="M293" s="24">
        <v>18.199062102812704</v>
      </c>
      <c r="N293" s="24">
        <v>40.094881752548744</v>
      </c>
      <c r="O293" s="24">
        <v>12.23876955139445</v>
      </c>
      <c r="P293" s="60">
        <v>-0.0084</v>
      </c>
      <c r="Q293" s="60"/>
    </row>
    <row r="294" spans="2:17" ht="13.5">
      <c r="B294" s="27" t="s">
        <v>299</v>
      </c>
      <c r="C294" s="24">
        <v>37.18780718574499</v>
      </c>
      <c r="D294" s="24">
        <v>64.6637512963327</v>
      </c>
      <c r="E294" s="24">
        <v>-2.7461384415362375</v>
      </c>
      <c r="F294" s="60">
        <v>-0.0978</v>
      </c>
      <c r="K294" s="27" t="s">
        <v>315</v>
      </c>
      <c r="L294" s="27">
        <f t="shared" si="3"/>
        <v>248</v>
      </c>
      <c r="M294" s="24">
        <v>33.670796121152975</v>
      </c>
      <c r="N294" s="24">
        <v>65.36997978165238</v>
      </c>
      <c r="O294" s="24">
        <v>6.430235707410785</v>
      </c>
      <c r="P294" s="60">
        <v>-0.0085</v>
      </c>
      <c r="Q294" s="60"/>
    </row>
    <row r="295" spans="2:17" ht="13.5">
      <c r="B295" s="27" t="s">
        <v>300</v>
      </c>
      <c r="C295" s="24">
        <v>37.36710649754637</v>
      </c>
      <c r="D295" s="24">
        <v>64.65823425353514</v>
      </c>
      <c r="E295" s="24">
        <v>2.616283663559719</v>
      </c>
      <c r="F295" s="60">
        <v>-0.0817</v>
      </c>
      <c r="K295" s="27" t="s">
        <v>68</v>
      </c>
      <c r="L295" s="27">
        <f t="shared" si="3"/>
        <v>249</v>
      </c>
      <c r="M295" s="24">
        <v>17.349706289052815</v>
      </c>
      <c r="N295" s="24">
        <v>41.58201145925954</v>
      </c>
      <c r="O295" s="24">
        <v>11.768182196674465</v>
      </c>
      <c r="P295" s="60">
        <v>-0.0091</v>
      </c>
      <c r="Q295" s="60"/>
    </row>
    <row r="296" spans="2:17" ht="13.5">
      <c r="B296" s="27" t="s">
        <v>301</v>
      </c>
      <c r="C296" s="24">
        <v>36.76063796343889</v>
      </c>
      <c r="D296" s="24">
        <v>65.18109368011606</v>
      </c>
      <c r="E296" s="24">
        <v>2.4682488336921904</v>
      </c>
      <c r="F296" s="60">
        <v>-0.1077</v>
      </c>
      <c r="K296" s="27" t="s">
        <v>69</v>
      </c>
      <c r="L296" s="27">
        <f t="shared" si="3"/>
        <v>250</v>
      </c>
      <c r="M296" s="24">
        <v>17.676957886030962</v>
      </c>
      <c r="N296" s="24">
        <v>41.06659238905969</v>
      </c>
      <c r="O296" s="24">
        <v>11.936611734241621</v>
      </c>
      <c r="P296" s="60">
        <v>-0.0094</v>
      </c>
      <c r="Q296" s="60"/>
    </row>
    <row r="297" spans="2:17" ht="13.5">
      <c r="B297" s="27" t="s">
        <v>302</v>
      </c>
      <c r="C297" s="24">
        <v>36.388356066707445</v>
      </c>
      <c r="D297" s="24">
        <v>65.50472667367583</v>
      </c>
      <c r="E297" s="24">
        <v>2.3359038317915</v>
      </c>
      <c r="F297" s="60">
        <v>-0.1181</v>
      </c>
      <c r="K297" s="27" t="s">
        <v>73</v>
      </c>
      <c r="L297" s="27">
        <f t="shared" si="3"/>
        <v>251</v>
      </c>
      <c r="M297" s="24">
        <v>17.85335503989368</v>
      </c>
      <c r="N297" s="24">
        <v>39.87526882763513</v>
      </c>
      <c r="O297" s="24">
        <v>11.9218217572387</v>
      </c>
      <c r="P297" s="60">
        <v>-0.0123</v>
      </c>
      <c r="Q297" s="60"/>
    </row>
    <row r="298" spans="2:17" ht="13.5">
      <c r="B298" s="27" t="s">
        <v>303</v>
      </c>
      <c r="C298" s="24">
        <v>35.875351947610966</v>
      </c>
      <c r="D298" s="24">
        <v>65.92737523764002</v>
      </c>
      <c r="E298" s="24">
        <v>2.1394878520362828</v>
      </c>
      <c r="F298" s="60">
        <v>-0.1217</v>
      </c>
      <c r="K298" s="27" t="s">
        <v>77</v>
      </c>
      <c r="L298" s="27">
        <f t="shared" si="3"/>
        <v>252</v>
      </c>
      <c r="M298" s="24">
        <v>16.636941264259715</v>
      </c>
      <c r="N298" s="24">
        <v>40.82031358442546</v>
      </c>
      <c r="O298" s="24">
        <v>10.974584361489978</v>
      </c>
      <c r="P298" s="60">
        <v>-0.0129</v>
      </c>
      <c r="Q298" s="60"/>
    </row>
    <row r="299" spans="2:17" ht="13.5">
      <c r="B299" s="27" t="s">
        <v>304</v>
      </c>
      <c r="C299" s="24">
        <v>35.398919638650426</v>
      </c>
      <c r="D299" s="24">
        <v>66.22434361910875</v>
      </c>
      <c r="E299" s="24">
        <v>2.322730872521667</v>
      </c>
      <c r="F299" s="60">
        <v>-0.1085</v>
      </c>
      <c r="K299" s="27" t="s">
        <v>87</v>
      </c>
      <c r="L299" s="27">
        <f t="shared" si="3"/>
        <v>253</v>
      </c>
      <c r="M299" s="24">
        <v>15.88141865291483</v>
      </c>
      <c r="N299" s="24">
        <v>39.651391491785</v>
      </c>
      <c r="O299" s="24">
        <v>9.80234256889029</v>
      </c>
      <c r="P299" s="60">
        <v>-0.013</v>
      </c>
      <c r="Q299" s="60"/>
    </row>
    <row r="300" spans="2:17" ht="13.5">
      <c r="B300" s="27" t="s">
        <v>305</v>
      </c>
      <c r="C300" s="24">
        <v>35.56983404460356</v>
      </c>
      <c r="D300" s="24">
        <v>65.98540429650656</v>
      </c>
      <c r="E300" s="24">
        <v>2.7930054322210274</v>
      </c>
      <c r="F300" s="60">
        <v>-0.0971</v>
      </c>
      <c r="K300" s="27" t="s">
        <v>78</v>
      </c>
      <c r="L300" s="27">
        <f t="shared" si="3"/>
        <v>254</v>
      </c>
      <c r="M300" s="24">
        <v>17.05430781596913</v>
      </c>
      <c r="N300" s="24">
        <v>40.03021000054602</v>
      </c>
      <c r="O300" s="24">
        <v>11.199266992931278</v>
      </c>
      <c r="P300" s="60">
        <v>-0.0148</v>
      </c>
      <c r="Q300" s="60"/>
    </row>
    <row r="301" spans="2:17" ht="13.5">
      <c r="B301" s="27" t="s">
        <v>306</v>
      </c>
      <c r="C301" s="24">
        <v>36.07030969190341</v>
      </c>
      <c r="D301" s="24">
        <v>65.35706446351574</v>
      </c>
      <c r="E301" s="24">
        <v>3.3937505671431207</v>
      </c>
      <c r="F301" s="60">
        <v>-0.0722</v>
      </c>
      <c r="K301" s="27" t="s">
        <v>85</v>
      </c>
      <c r="L301" s="27">
        <f t="shared" si="3"/>
        <v>255</v>
      </c>
      <c r="M301" s="24">
        <v>16.708441114854928</v>
      </c>
      <c r="N301" s="24">
        <v>38.90763880179252</v>
      </c>
      <c r="O301" s="24">
        <v>10.581129105349289</v>
      </c>
      <c r="P301" s="60">
        <v>-0.0152</v>
      </c>
      <c r="Q301" s="60"/>
    </row>
    <row r="302" spans="2:17" ht="13.5">
      <c r="B302" s="27" t="s">
        <v>307</v>
      </c>
      <c r="C302" s="24">
        <v>36.30204057298601</v>
      </c>
      <c r="D302" s="24">
        <v>65.0144373417676</v>
      </c>
      <c r="E302" s="24">
        <v>3.685135442206462</v>
      </c>
      <c r="F302" s="60">
        <v>-0.0553</v>
      </c>
      <c r="K302" s="27" t="s">
        <v>126</v>
      </c>
      <c r="L302" s="27">
        <f t="shared" si="3"/>
        <v>256</v>
      </c>
      <c r="M302" s="24">
        <v>16.768214478338148</v>
      </c>
      <c r="N302" s="24">
        <v>31.12485505400109</v>
      </c>
      <c r="O302" s="24">
        <v>4.968116180994418</v>
      </c>
      <c r="P302" s="60">
        <v>-0.0153</v>
      </c>
      <c r="Q302" s="60"/>
    </row>
    <row r="303" spans="2:17" ht="13.5">
      <c r="B303" s="27" t="s">
        <v>308</v>
      </c>
      <c r="C303" s="24">
        <v>36.51464913164058</v>
      </c>
      <c r="D303" s="24">
        <v>64.66744263652124</v>
      </c>
      <c r="E303" s="24">
        <v>3.9683689580968324</v>
      </c>
      <c r="F303" s="60">
        <v>-0.0375</v>
      </c>
      <c r="K303" s="27" t="s">
        <v>147</v>
      </c>
      <c r="L303" s="27">
        <f t="shared" si="3"/>
        <v>257</v>
      </c>
      <c r="M303" s="24">
        <v>17.563696134737036</v>
      </c>
      <c r="N303" s="24">
        <v>30.086567539231893</v>
      </c>
      <c r="O303" s="24">
        <v>-3.4082059638432307</v>
      </c>
      <c r="P303" s="60">
        <v>-0.0159</v>
      </c>
      <c r="Q303" s="60"/>
    </row>
    <row r="304" spans="2:17" ht="13.5">
      <c r="B304" s="27" t="s">
        <v>309</v>
      </c>
      <c r="C304" s="24">
        <v>36.74997664734496</v>
      </c>
      <c r="D304" s="24">
        <v>64.22110013877077</v>
      </c>
      <c r="E304" s="24">
        <v>4.332996272929322</v>
      </c>
      <c r="F304" s="60">
        <v>-0.0166</v>
      </c>
      <c r="K304" s="27" t="s">
        <v>309</v>
      </c>
      <c r="L304" s="27">
        <f t="shared" si="3"/>
        <v>258</v>
      </c>
      <c r="M304" s="24">
        <v>36.74997664734496</v>
      </c>
      <c r="N304" s="24">
        <v>64.22110013877077</v>
      </c>
      <c r="O304" s="24">
        <v>4.332996272929322</v>
      </c>
      <c r="P304" s="60">
        <v>-0.0166</v>
      </c>
      <c r="Q304" s="60"/>
    </row>
    <row r="305" spans="2:17" ht="13.5">
      <c r="B305" s="27" t="s">
        <v>310</v>
      </c>
      <c r="C305" s="24">
        <v>36.16969671397437</v>
      </c>
      <c r="D305" s="24">
        <v>64.52478023438023</v>
      </c>
      <c r="E305" s="24">
        <v>4.626568086163387</v>
      </c>
      <c r="F305" s="60">
        <v>-0.0191</v>
      </c>
      <c r="K305" s="27" t="s">
        <v>76</v>
      </c>
      <c r="L305" s="27">
        <f aca="true" t="shared" si="4" ref="L305:L368">L304+1</f>
        <v>259</v>
      </c>
      <c r="M305" s="24">
        <v>16.830490899817992</v>
      </c>
      <c r="N305" s="24">
        <v>41.29623301076408</v>
      </c>
      <c r="O305" s="24">
        <v>11.266705835710036</v>
      </c>
      <c r="P305" s="60">
        <v>-0.0167</v>
      </c>
      <c r="Q305" s="60"/>
    </row>
    <row r="306" spans="2:17" ht="13.5">
      <c r="B306" s="27" t="s">
        <v>311</v>
      </c>
      <c r="C306" s="24">
        <v>35.27669256009806</v>
      </c>
      <c r="D306" s="24">
        <v>65.09908816760228</v>
      </c>
      <c r="E306" s="24">
        <v>4.940026684996383</v>
      </c>
      <c r="F306" s="60">
        <v>-0.026</v>
      </c>
      <c r="K306" s="27" t="s">
        <v>92</v>
      </c>
      <c r="L306" s="27">
        <f t="shared" si="4"/>
        <v>260</v>
      </c>
      <c r="M306" s="24">
        <v>17.202337415777784</v>
      </c>
      <c r="N306" s="24">
        <v>37.16676433229483</v>
      </c>
      <c r="O306" s="24">
        <v>10.842541799272057</v>
      </c>
      <c r="P306" s="60">
        <v>-0.0169</v>
      </c>
      <c r="Q306" s="60"/>
    </row>
    <row r="307" spans="2:17" ht="13.5">
      <c r="B307" s="27" t="s">
        <v>312</v>
      </c>
      <c r="C307" s="24">
        <v>34.770555549118846</v>
      </c>
      <c r="D307" s="24">
        <v>65.43308436966278</v>
      </c>
      <c r="E307" s="24">
        <v>5.115294202786062</v>
      </c>
      <c r="F307" s="60">
        <v>-0.029</v>
      </c>
      <c r="K307" s="27" t="s">
        <v>91</v>
      </c>
      <c r="L307" s="27">
        <f t="shared" si="4"/>
        <v>261</v>
      </c>
      <c r="M307" s="24">
        <v>16.985532622229233</v>
      </c>
      <c r="N307" s="24">
        <v>37.75414687461211</v>
      </c>
      <c r="O307" s="24">
        <v>10.67618304306642</v>
      </c>
      <c r="P307" s="60">
        <v>-0.0173</v>
      </c>
      <c r="Q307" s="60"/>
    </row>
    <row r="308" spans="2:17" ht="13.5">
      <c r="B308" s="27" t="s">
        <v>313</v>
      </c>
      <c r="C308" s="24">
        <v>34.15378770380442</v>
      </c>
      <c r="D308" s="24">
        <v>65.7643481426042</v>
      </c>
      <c r="E308" s="24">
        <v>5.440330447419713</v>
      </c>
      <c r="F308" s="60">
        <v>-0.0293</v>
      </c>
      <c r="K308" s="27" t="s">
        <v>86</v>
      </c>
      <c r="L308" s="27">
        <f t="shared" si="4"/>
        <v>262</v>
      </c>
      <c r="M308" s="24">
        <v>16.232651127050797</v>
      </c>
      <c r="N308" s="24">
        <v>39.368294790363855</v>
      </c>
      <c r="O308" s="24">
        <v>10.123407230285293</v>
      </c>
      <c r="P308" s="60">
        <v>-0.0178</v>
      </c>
      <c r="Q308" s="60"/>
    </row>
    <row r="309" spans="2:17" ht="13.5">
      <c r="B309" s="27" t="s">
        <v>314</v>
      </c>
      <c r="C309" s="24">
        <v>33.81627250409157</v>
      </c>
      <c r="D309" s="24">
        <v>65.76880823860265</v>
      </c>
      <c r="E309" s="24">
        <v>5.837059215572973</v>
      </c>
      <c r="F309" s="60">
        <v>-0.0239</v>
      </c>
      <c r="K309" s="27" t="s">
        <v>90</v>
      </c>
      <c r="L309" s="27">
        <f t="shared" si="4"/>
        <v>263</v>
      </c>
      <c r="M309" s="24">
        <v>16.785201386478224</v>
      </c>
      <c r="N309" s="24">
        <v>38.243148863860036</v>
      </c>
      <c r="O309" s="24">
        <v>10.522030797479523</v>
      </c>
      <c r="P309" s="60">
        <v>-0.0181</v>
      </c>
      <c r="Q309" s="60"/>
    </row>
    <row r="310" spans="2:17" ht="13.5">
      <c r="B310" s="27" t="s">
        <v>315</v>
      </c>
      <c r="C310" s="24">
        <v>33.670796121152975</v>
      </c>
      <c r="D310" s="24">
        <v>65.36997978165238</v>
      </c>
      <c r="E310" s="24">
        <v>6.430235707410785</v>
      </c>
      <c r="F310" s="60">
        <v>-0.0085</v>
      </c>
      <c r="K310" s="27" t="s">
        <v>88</v>
      </c>
      <c r="L310" s="27">
        <f t="shared" si="4"/>
        <v>264</v>
      </c>
      <c r="M310" s="24">
        <v>16.192332515315318</v>
      </c>
      <c r="N310" s="24">
        <v>39.32876041839663</v>
      </c>
      <c r="O310" s="24">
        <v>10.061190329098933</v>
      </c>
      <c r="P310" s="60">
        <v>-0.0185</v>
      </c>
      <c r="Q310" s="60"/>
    </row>
    <row r="311" spans="2:17" ht="13.5">
      <c r="B311" s="27" t="s">
        <v>316</v>
      </c>
      <c r="C311" s="24">
        <v>33.76675531258985</v>
      </c>
      <c r="D311" s="24">
        <v>64.70075904589893</v>
      </c>
      <c r="E311" s="24">
        <v>6.960459850963195</v>
      </c>
      <c r="F311" s="60">
        <v>0.0134</v>
      </c>
      <c r="K311" s="27" t="s">
        <v>125</v>
      </c>
      <c r="L311" s="27">
        <f t="shared" si="4"/>
        <v>265</v>
      </c>
      <c r="M311" s="24">
        <v>16.508547840098643</v>
      </c>
      <c r="N311" s="24">
        <v>31.511659237243432</v>
      </c>
      <c r="O311" s="24">
        <v>5.101289972999407</v>
      </c>
      <c r="P311" s="60">
        <v>-0.0185</v>
      </c>
      <c r="Q311" s="60"/>
    </row>
    <row r="312" spans="2:17" ht="13.5">
      <c r="B312" s="27" t="s">
        <v>317</v>
      </c>
      <c r="C312" s="24">
        <v>34.037940567226535</v>
      </c>
      <c r="D312" s="24">
        <v>64.14956887734039</v>
      </c>
      <c r="E312" s="24">
        <v>7.183499668018296</v>
      </c>
      <c r="F312" s="60">
        <v>0.0291</v>
      </c>
      <c r="K312" s="27" t="s">
        <v>310</v>
      </c>
      <c r="L312" s="27">
        <f t="shared" si="4"/>
        <v>266</v>
      </c>
      <c r="M312" s="24">
        <v>36.16969671397437</v>
      </c>
      <c r="N312" s="24">
        <v>64.52478023438023</v>
      </c>
      <c r="O312" s="24">
        <v>4.626568086163387</v>
      </c>
      <c r="P312" s="60">
        <v>-0.0191</v>
      </c>
      <c r="Q312" s="60"/>
    </row>
    <row r="313" spans="2:17" ht="13.5">
      <c r="B313" s="27" t="s">
        <v>318</v>
      </c>
      <c r="C313" s="24">
        <v>34.42783019148647</v>
      </c>
      <c r="D313" s="24">
        <v>63.636471943969866</v>
      </c>
      <c r="E313" s="24">
        <v>7.271560024270964</v>
      </c>
      <c r="F313" s="60">
        <v>0.0408</v>
      </c>
      <c r="K313" s="27" t="s">
        <v>146</v>
      </c>
      <c r="L313" s="27">
        <f t="shared" si="4"/>
        <v>267</v>
      </c>
      <c r="M313" s="24">
        <v>17.759012777982264</v>
      </c>
      <c r="N313" s="24">
        <v>29.96879420177944</v>
      </c>
      <c r="O313" s="24">
        <v>-2.919295770697678</v>
      </c>
      <c r="P313" s="60">
        <v>-0.0192</v>
      </c>
      <c r="Q313" s="60"/>
    </row>
    <row r="314" spans="2:17" ht="13.5">
      <c r="B314" s="27" t="s">
        <v>319</v>
      </c>
      <c r="C314" s="24">
        <v>34.12860704193224</v>
      </c>
      <c r="D314" s="24">
        <v>63.336549473889285</v>
      </c>
      <c r="E314" s="24">
        <v>7.755417577899419</v>
      </c>
      <c r="F314" s="60">
        <v>0.0575</v>
      </c>
      <c r="K314" s="27" t="s">
        <v>89</v>
      </c>
      <c r="L314" s="27">
        <f t="shared" si="4"/>
        <v>268</v>
      </c>
      <c r="M314" s="24">
        <v>16.519560468428427</v>
      </c>
      <c r="N314" s="24">
        <v>38.7836525781893</v>
      </c>
      <c r="O314" s="24">
        <v>10.312697629589826</v>
      </c>
      <c r="P314" s="60">
        <v>-0.0193</v>
      </c>
      <c r="Q314" s="60"/>
    </row>
    <row r="315" spans="2:17" ht="13.5">
      <c r="B315" s="27" t="s">
        <v>320</v>
      </c>
      <c r="C315" s="24">
        <v>33.697203459678896</v>
      </c>
      <c r="D315" s="24">
        <v>63.443366157255944</v>
      </c>
      <c r="E315" s="24">
        <v>8.01497298255909</v>
      </c>
      <c r="F315" s="60">
        <v>0.0605</v>
      </c>
      <c r="K315" s="27" t="s">
        <v>148</v>
      </c>
      <c r="L315" s="27">
        <f t="shared" si="4"/>
        <v>269</v>
      </c>
      <c r="M315" s="24">
        <v>18.284702566849695</v>
      </c>
      <c r="N315" s="24">
        <v>29.844845224038686</v>
      </c>
      <c r="O315" s="24">
        <v>-3.279584355207412</v>
      </c>
      <c r="P315" s="60">
        <v>-0.0197</v>
      </c>
      <c r="Q315" s="60"/>
    </row>
    <row r="316" spans="2:17" ht="13.5">
      <c r="B316" s="27" t="s">
        <v>321</v>
      </c>
      <c r="C316" s="24">
        <v>32.98101565436153</v>
      </c>
      <c r="D316" s="24">
        <v>63.74773078171429</v>
      </c>
      <c r="E316" s="24">
        <v>8.359445878087827</v>
      </c>
      <c r="F316" s="60">
        <v>0.0621</v>
      </c>
      <c r="K316" s="27" t="s">
        <v>74</v>
      </c>
      <c r="L316" s="27">
        <f t="shared" si="4"/>
        <v>270</v>
      </c>
      <c r="M316" s="24">
        <v>17.55044132471939</v>
      </c>
      <c r="N316" s="24">
        <v>40.3520807162353</v>
      </c>
      <c r="O316" s="24">
        <v>11.709711872604744</v>
      </c>
      <c r="P316" s="60">
        <v>-0.0204</v>
      </c>
      <c r="Q316" s="60"/>
    </row>
    <row r="317" spans="2:17" ht="13.5">
      <c r="B317" s="27" t="s">
        <v>322</v>
      </c>
      <c r="C317" s="24">
        <v>32.37258765790701</v>
      </c>
      <c r="D317" s="24">
        <v>64.0206707167257</v>
      </c>
      <c r="E317" s="24">
        <v>8.651408015325972</v>
      </c>
      <c r="F317" s="60">
        <v>0.0638</v>
      </c>
      <c r="K317" s="27" t="s">
        <v>75</v>
      </c>
      <c r="L317" s="27">
        <f t="shared" si="4"/>
        <v>271</v>
      </c>
      <c r="M317" s="24">
        <v>17.226226765274575</v>
      </c>
      <c r="N317" s="24">
        <v>40.87453067310506</v>
      </c>
      <c r="O317" s="24">
        <v>11.516472563732219</v>
      </c>
      <c r="P317" s="60">
        <v>-0.0204</v>
      </c>
      <c r="Q317" s="60"/>
    </row>
    <row r="318" spans="2:17" ht="13.5">
      <c r="B318" s="27" t="s">
        <v>323</v>
      </c>
      <c r="C318" s="24">
        <v>31.709325629882915</v>
      </c>
      <c r="D318" s="24">
        <v>64.2077447238539</v>
      </c>
      <c r="E318" s="24">
        <v>9.04701944571759</v>
      </c>
      <c r="F318" s="60">
        <v>0.0695</v>
      </c>
      <c r="K318" s="27" t="s">
        <v>114</v>
      </c>
      <c r="L318" s="27">
        <f t="shared" si="4"/>
        <v>272</v>
      </c>
      <c r="M318" s="24">
        <v>16.697611443579028</v>
      </c>
      <c r="N318" s="24">
        <v>32.643786715106984</v>
      </c>
      <c r="O318" s="24">
        <v>7.656419822184197</v>
      </c>
      <c r="P318" s="60">
        <v>-0.0223</v>
      </c>
      <c r="Q318" s="60"/>
    </row>
    <row r="319" spans="2:17" ht="13.5">
      <c r="B319" s="27" t="s">
        <v>324</v>
      </c>
      <c r="C319" s="24">
        <v>31.28874167834071</v>
      </c>
      <c r="D319" s="24">
        <v>64.23309895723774</v>
      </c>
      <c r="E319" s="24">
        <v>9.352481206339434</v>
      </c>
      <c r="F319" s="60">
        <v>0.0754</v>
      </c>
      <c r="K319" s="27" t="s">
        <v>124</v>
      </c>
      <c r="L319" s="27">
        <f t="shared" si="4"/>
        <v>273</v>
      </c>
      <c r="M319" s="24">
        <v>16.211049574938585</v>
      </c>
      <c r="N319" s="24">
        <v>31.9389260644625</v>
      </c>
      <c r="O319" s="24">
        <v>5.116254199867441</v>
      </c>
      <c r="P319" s="60">
        <v>-0.0224</v>
      </c>
      <c r="Q319" s="60"/>
    </row>
    <row r="320" spans="2:17" ht="13.5">
      <c r="B320" s="27" t="s">
        <v>325</v>
      </c>
      <c r="C320" s="24">
        <v>31.495746540942655</v>
      </c>
      <c r="D320" s="24">
        <v>63.60770004493183</v>
      </c>
      <c r="E320" s="24">
        <v>9.51577626833828</v>
      </c>
      <c r="F320" s="60">
        <v>0.0789</v>
      </c>
      <c r="K320" s="27" t="s">
        <v>127</v>
      </c>
      <c r="L320" s="27">
        <f t="shared" si="4"/>
        <v>274</v>
      </c>
      <c r="M320" s="24">
        <v>16.768116858991515</v>
      </c>
      <c r="N320" s="24">
        <v>30.92598791704644</v>
      </c>
      <c r="O320" s="24">
        <v>4.243055424271242</v>
      </c>
      <c r="P320" s="60">
        <v>-0.0231</v>
      </c>
      <c r="Q320" s="60"/>
    </row>
    <row r="321" spans="2:17" ht="13.5">
      <c r="B321" s="27" t="s">
        <v>326</v>
      </c>
      <c r="C321" s="24">
        <v>31.745664141497596</v>
      </c>
      <c r="D321" s="24">
        <v>63.06072175819843</v>
      </c>
      <c r="E321" s="24">
        <v>9.617805194505182</v>
      </c>
      <c r="F321" s="60">
        <v>0.081</v>
      </c>
      <c r="K321" s="27" t="s">
        <v>145</v>
      </c>
      <c r="L321" s="27">
        <f t="shared" si="4"/>
        <v>275</v>
      </c>
      <c r="M321" s="24">
        <v>17.9776033710699</v>
      </c>
      <c r="N321" s="24">
        <v>29.833442236294893</v>
      </c>
      <c r="O321" s="24">
        <v>-2.434684997290157</v>
      </c>
      <c r="P321" s="60">
        <v>-0.0233</v>
      </c>
      <c r="Q321" s="60"/>
    </row>
    <row r="322" spans="2:17" ht="13.5">
      <c r="B322" s="27" t="s">
        <v>327</v>
      </c>
      <c r="C322" s="24">
        <v>31.936784800865937</v>
      </c>
      <c r="D322" s="24">
        <v>62.44339865710901</v>
      </c>
      <c r="E322" s="24">
        <v>9.788154032250764</v>
      </c>
      <c r="F322" s="60">
        <v>0.0733</v>
      </c>
      <c r="K322" s="27" t="s">
        <v>314</v>
      </c>
      <c r="L322" s="27">
        <f t="shared" si="4"/>
        <v>276</v>
      </c>
      <c r="M322" s="24">
        <v>33.81627250409157</v>
      </c>
      <c r="N322" s="24">
        <v>65.76880823860265</v>
      </c>
      <c r="O322" s="24">
        <v>5.837059215572973</v>
      </c>
      <c r="P322" s="60">
        <v>-0.0239</v>
      </c>
      <c r="Q322" s="60"/>
    </row>
    <row r="323" spans="2:17" ht="13.5">
      <c r="B323" s="27" t="s">
        <v>328</v>
      </c>
      <c r="C323" s="24">
        <v>31.38135785535757</v>
      </c>
      <c r="D323" s="24">
        <v>63.108557500953744</v>
      </c>
      <c r="E323" s="24">
        <v>9.828553226710781</v>
      </c>
      <c r="F323" s="60">
        <v>0.0804</v>
      </c>
      <c r="K323" s="27" t="s">
        <v>149</v>
      </c>
      <c r="L323" s="27">
        <f t="shared" si="4"/>
        <v>277</v>
      </c>
      <c r="M323" s="24">
        <v>18.720160454899887</v>
      </c>
      <c r="N323" s="24">
        <v>29.673092144227013</v>
      </c>
      <c r="O323" s="24">
        <v>-3.0497678513633226</v>
      </c>
      <c r="P323" s="60">
        <v>-0.0242</v>
      </c>
      <c r="Q323" s="60"/>
    </row>
    <row r="324" spans="2:17" ht="13.5">
      <c r="B324" s="27" t="s">
        <v>329</v>
      </c>
      <c r="C324" s="24">
        <v>30.580566883622094</v>
      </c>
      <c r="D324" s="24">
        <v>63.53011547466714</v>
      </c>
      <c r="E324" s="24">
        <v>10.1727660895514</v>
      </c>
      <c r="F324" s="60">
        <v>0.0839</v>
      </c>
      <c r="K324" s="27" t="s">
        <v>140</v>
      </c>
      <c r="L324" s="27">
        <f t="shared" si="4"/>
        <v>278</v>
      </c>
      <c r="M324" s="24">
        <v>17.197700406623614</v>
      </c>
      <c r="N324" s="24">
        <v>30.05027314227326</v>
      </c>
      <c r="O324" s="24">
        <v>-0.2585603644977462</v>
      </c>
      <c r="P324" s="60">
        <v>-0.0243</v>
      </c>
      <c r="Q324" s="60"/>
    </row>
    <row r="325" spans="2:17" ht="13.5">
      <c r="B325" s="27" t="s">
        <v>330</v>
      </c>
      <c r="C325" s="24">
        <v>30.066899483524953</v>
      </c>
      <c r="D325" s="24">
        <v>63.64891153153005</v>
      </c>
      <c r="E325" s="24">
        <v>10.469531478110346</v>
      </c>
      <c r="F325" s="60">
        <v>0.0869</v>
      </c>
      <c r="K325" s="27" t="s">
        <v>152</v>
      </c>
      <c r="L325" s="27">
        <f t="shared" si="4"/>
        <v>279</v>
      </c>
      <c r="M325" s="24">
        <v>20.41508703483215</v>
      </c>
      <c r="N325" s="24">
        <v>29.170338870494586</v>
      </c>
      <c r="O325" s="24">
        <v>-3.058262334690909</v>
      </c>
      <c r="P325" s="60">
        <v>-0.0254</v>
      </c>
      <c r="Q325" s="60"/>
    </row>
    <row r="326" spans="2:17" ht="13.5">
      <c r="B326" s="27" t="s">
        <v>331</v>
      </c>
      <c r="C326" s="24">
        <v>29.941069342021414</v>
      </c>
      <c r="D326" s="24">
        <v>63.13183731252161</v>
      </c>
      <c r="E326" s="24">
        <v>10.72643602140732</v>
      </c>
      <c r="F326" s="60">
        <v>0.0802</v>
      </c>
      <c r="K326" s="27" t="s">
        <v>96</v>
      </c>
      <c r="L326" s="27">
        <f t="shared" si="4"/>
        <v>280</v>
      </c>
      <c r="M326" s="24">
        <v>16.3133904496711</v>
      </c>
      <c r="N326" s="24">
        <v>38.09332440801923</v>
      </c>
      <c r="O326" s="24">
        <v>9.841260829172752</v>
      </c>
      <c r="P326" s="60">
        <v>-0.0256</v>
      </c>
      <c r="Q326" s="60"/>
    </row>
    <row r="327" spans="2:17" ht="13.5">
      <c r="B327" s="27" t="s">
        <v>332</v>
      </c>
      <c r="C327" s="24">
        <v>29.961830279830547</v>
      </c>
      <c r="D327" s="24">
        <v>62.632612194890484</v>
      </c>
      <c r="E327" s="24">
        <v>10.88057498869457</v>
      </c>
      <c r="F327" s="60">
        <v>0.0756</v>
      </c>
      <c r="K327" s="27" t="s">
        <v>150</v>
      </c>
      <c r="L327" s="27">
        <f t="shared" si="4"/>
        <v>281</v>
      </c>
      <c r="M327" s="24">
        <v>19.486440806463165</v>
      </c>
      <c r="N327" s="24">
        <v>29.358374431039795</v>
      </c>
      <c r="O327" s="24">
        <v>-2.7399740768637426</v>
      </c>
      <c r="P327" s="60">
        <v>-0.0257</v>
      </c>
      <c r="Q327" s="60"/>
    </row>
    <row r="328" spans="2:17" ht="13.5">
      <c r="B328" s="27" t="s">
        <v>333</v>
      </c>
      <c r="C328" s="24">
        <v>30.132183048968162</v>
      </c>
      <c r="D328" s="24">
        <v>61.820874473437435</v>
      </c>
      <c r="E328" s="24">
        <v>11.065337061852167</v>
      </c>
      <c r="F328" s="60">
        <v>0.0743</v>
      </c>
      <c r="K328" s="27" t="s">
        <v>286</v>
      </c>
      <c r="L328" s="27">
        <f t="shared" si="4"/>
        <v>282</v>
      </c>
      <c r="M328" s="24">
        <v>38.43089887026757</v>
      </c>
      <c r="N328" s="24">
        <v>62.506194867852734</v>
      </c>
      <c r="O328" s="24">
        <v>-5.948303743785807</v>
      </c>
      <c r="P328" s="60">
        <v>-0.0259</v>
      </c>
      <c r="Q328" s="60"/>
    </row>
    <row r="329" spans="2:17" ht="13.5">
      <c r="B329" s="27" t="s">
        <v>334</v>
      </c>
      <c r="C329" s="24">
        <v>30.342018048554625</v>
      </c>
      <c r="D329" s="24">
        <v>61.09313384344742</v>
      </c>
      <c r="E329" s="24">
        <v>11.215108751623593</v>
      </c>
      <c r="F329" s="60">
        <v>0.0723</v>
      </c>
      <c r="K329" s="27" t="s">
        <v>311</v>
      </c>
      <c r="L329" s="27">
        <f t="shared" si="4"/>
        <v>283</v>
      </c>
      <c r="M329" s="24">
        <v>35.27669256009806</v>
      </c>
      <c r="N329" s="24">
        <v>65.09908816760228</v>
      </c>
      <c r="O329" s="24">
        <v>4.940026684996383</v>
      </c>
      <c r="P329" s="60">
        <v>-0.026</v>
      </c>
      <c r="Q329" s="60"/>
    </row>
    <row r="330" spans="2:17" ht="13.5">
      <c r="B330" s="27" t="s">
        <v>335</v>
      </c>
      <c r="C330" s="24">
        <v>30.451794765774807</v>
      </c>
      <c r="D330" s="24">
        <v>60.52895293780832</v>
      </c>
      <c r="E330" s="24">
        <v>11.366995363464966</v>
      </c>
      <c r="F330" s="60">
        <v>0.0712</v>
      </c>
      <c r="K330" s="27" t="s">
        <v>95</v>
      </c>
      <c r="L330" s="27">
        <f t="shared" si="4"/>
        <v>284</v>
      </c>
      <c r="M330" s="24">
        <v>16.54069131567401</v>
      </c>
      <c r="N330" s="24">
        <v>37.49629607900499</v>
      </c>
      <c r="O330" s="24">
        <v>9.993794415060206</v>
      </c>
      <c r="P330" s="60">
        <v>-0.0271</v>
      </c>
      <c r="Q330" s="60"/>
    </row>
    <row r="331" spans="2:17" ht="13.5">
      <c r="B331" s="27" t="s">
        <v>336</v>
      </c>
      <c r="C331" s="24">
        <v>30.108366367532838</v>
      </c>
      <c r="D331" s="24">
        <v>60.2619421112892</v>
      </c>
      <c r="E331" s="24">
        <v>11.609758988007348</v>
      </c>
      <c r="F331" s="60">
        <v>0.0684</v>
      </c>
      <c r="K331" s="27" t="s">
        <v>141</v>
      </c>
      <c r="L331" s="27">
        <f t="shared" si="4"/>
        <v>285</v>
      </c>
      <c r="M331" s="24">
        <v>17.627875865803524</v>
      </c>
      <c r="N331" s="24">
        <v>29.822218204925495</v>
      </c>
      <c r="O331" s="24">
        <v>-0.48341807139326315</v>
      </c>
      <c r="P331" s="60">
        <v>-0.0271</v>
      </c>
      <c r="Q331" s="60"/>
    </row>
    <row r="332" spans="2:17" ht="13.5">
      <c r="B332" s="27" t="s">
        <v>337</v>
      </c>
      <c r="C332" s="24">
        <v>29.585267240202338</v>
      </c>
      <c r="D332" s="24">
        <v>60.45647052130814</v>
      </c>
      <c r="E332" s="24">
        <v>11.772020172010084</v>
      </c>
      <c r="F332" s="60">
        <v>0.068</v>
      </c>
      <c r="K332" s="27" t="s">
        <v>97</v>
      </c>
      <c r="L332" s="27">
        <f t="shared" si="4"/>
        <v>286</v>
      </c>
      <c r="M332" s="24">
        <v>16.088673487733665</v>
      </c>
      <c r="N332" s="24">
        <v>38.601113294884684</v>
      </c>
      <c r="O332" s="24">
        <v>9.685909926779418</v>
      </c>
      <c r="P332" s="60">
        <v>-0.0278</v>
      </c>
      <c r="Q332" s="60"/>
    </row>
    <row r="333" spans="2:17" ht="13.5">
      <c r="B333" s="27" t="s">
        <v>338</v>
      </c>
      <c r="C333" s="24">
        <v>28.63428058082259</v>
      </c>
      <c r="D333" s="24">
        <v>60.89692088076026</v>
      </c>
      <c r="E333" s="24">
        <v>12.084266256803085</v>
      </c>
      <c r="F333" s="60">
        <v>0.0795</v>
      </c>
      <c r="K333" s="27" t="s">
        <v>128</v>
      </c>
      <c r="L333" s="27">
        <f t="shared" si="4"/>
        <v>287</v>
      </c>
      <c r="M333" s="24">
        <v>16.336558532268878</v>
      </c>
      <c r="N333" s="24">
        <v>31.186622564796647</v>
      </c>
      <c r="O333" s="24">
        <v>3.5198448828309523</v>
      </c>
      <c r="P333" s="60">
        <v>-0.0286</v>
      </c>
      <c r="Q333" s="60"/>
    </row>
    <row r="334" spans="2:17" ht="13.5">
      <c r="B334" s="27" t="s">
        <v>339</v>
      </c>
      <c r="C334" s="24">
        <v>28.186830765124938</v>
      </c>
      <c r="D334" s="24">
        <v>61.0632961023108</v>
      </c>
      <c r="E334" s="24">
        <v>12.264310555648553</v>
      </c>
      <c r="F334" s="60">
        <v>0.09</v>
      </c>
      <c r="K334" s="27" t="s">
        <v>144</v>
      </c>
      <c r="L334" s="27">
        <f t="shared" si="4"/>
        <v>288</v>
      </c>
      <c r="M334" s="24">
        <v>18.243293196146947</v>
      </c>
      <c r="N334" s="24">
        <v>29.637510136657824</v>
      </c>
      <c r="O334" s="24">
        <v>-1.7589919564438548</v>
      </c>
      <c r="P334" s="60">
        <v>-0.0289</v>
      </c>
      <c r="Q334" s="60"/>
    </row>
    <row r="335" spans="2:17" ht="13.5">
      <c r="B335" s="27" t="s">
        <v>340</v>
      </c>
      <c r="C335" s="24">
        <v>27.658644703192618</v>
      </c>
      <c r="D335" s="24">
        <v>61.12805145803755</v>
      </c>
      <c r="E335" s="24">
        <v>12.51673279207447</v>
      </c>
      <c r="F335" s="60">
        <v>0.1028</v>
      </c>
      <c r="K335" s="27" t="s">
        <v>312</v>
      </c>
      <c r="L335" s="27">
        <f t="shared" si="4"/>
        <v>289</v>
      </c>
      <c r="M335" s="24">
        <v>34.770555549118846</v>
      </c>
      <c r="N335" s="24">
        <v>65.43308436966278</v>
      </c>
      <c r="O335" s="24">
        <v>5.115294202786062</v>
      </c>
      <c r="P335" s="60">
        <v>-0.029</v>
      </c>
      <c r="Q335" s="60"/>
    </row>
    <row r="336" spans="2:17" ht="13.5">
      <c r="B336" s="27" t="s">
        <v>341</v>
      </c>
      <c r="C336" s="24">
        <v>27.17931985468292</v>
      </c>
      <c r="D336" s="24">
        <v>61.30353202739459</v>
      </c>
      <c r="E336" s="24">
        <v>12.737958349033391</v>
      </c>
      <c r="F336" s="60">
        <v>0.1169</v>
      </c>
      <c r="K336" s="27" t="s">
        <v>313</v>
      </c>
      <c r="L336" s="27">
        <f t="shared" si="4"/>
        <v>290</v>
      </c>
      <c r="M336" s="24">
        <v>34.15378770380442</v>
      </c>
      <c r="N336" s="24">
        <v>65.7643481426042</v>
      </c>
      <c r="O336" s="24">
        <v>5.440330447419713</v>
      </c>
      <c r="P336" s="60">
        <v>-0.0293</v>
      </c>
      <c r="Q336" s="60"/>
    </row>
    <row r="337" spans="2:17" ht="13.5">
      <c r="B337" s="27" t="s">
        <v>342</v>
      </c>
      <c r="C337" s="24">
        <v>27.1647910321239</v>
      </c>
      <c r="D337" s="24">
        <v>60.747977114895114</v>
      </c>
      <c r="E337" s="24">
        <v>12.820103167099106</v>
      </c>
      <c r="F337" s="60">
        <v>0.1083</v>
      </c>
      <c r="K337" s="27" t="s">
        <v>123</v>
      </c>
      <c r="L337" s="27">
        <f t="shared" si="4"/>
        <v>291</v>
      </c>
      <c r="M337" s="24">
        <v>15.858400648699725</v>
      </c>
      <c r="N337" s="24">
        <v>32.401391218796626</v>
      </c>
      <c r="O337" s="24">
        <v>5.004011641872129</v>
      </c>
      <c r="P337" s="60">
        <v>-0.0305</v>
      </c>
      <c r="Q337" s="60"/>
    </row>
    <row r="338" spans="2:17" ht="13.5">
      <c r="B338" s="27" t="s">
        <v>343</v>
      </c>
      <c r="C338" s="24">
        <v>27.586263290044727</v>
      </c>
      <c r="D338" s="24">
        <v>60.2246573623141</v>
      </c>
      <c r="E338" s="24">
        <v>12.703182822528595</v>
      </c>
      <c r="F338" s="60">
        <v>0.0883</v>
      </c>
      <c r="K338" s="27" t="s">
        <v>94</v>
      </c>
      <c r="L338" s="27">
        <f t="shared" si="4"/>
        <v>292</v>
      </c>
      <c r="M338" s="24">
        <v>16.79076045634683</v>
      </c>
      <c r="N338" s="24">
        <v>36.80311911862634</v>
      </c>
      <c r="O338" s="24">
        <v>10.1682927401606</v>
      </c>
      <c r="P338" s="60">
        <v>-0.0312</v>
      </c>
      <c r="Q338" s="60"/>
    </row>
    <row r="339" spans="2:17" ht="13.5">
      <c r="B339" s="27" t="s">
        <v>344</v>
      </c>
      <c r="C339" s="24">
        <v>28.025329414454557</v>
      </c>
      <c r="D339" s="24">
        <v>59.54182320782323</v>
      </c>
      <c r="E339" s="24">
        <v>12.648674827221507</v>
      </c>
      <c r="F339" s="60">
        <v>0.0684</v>
      </c>
      <c r="K339" s="27" t="s">
        <v>93</v>
      </c>
      <c r="L339" s="27">
        <f t="shared" si="4"/>
        <v>293</v>
      </c>
      <c r="M339" s="24">
        <v>17.034669664731574</v>
      </c>
      <c r="N339" s="24">
        <v>36.16945779900713</v>
      </c>
      <c r="O339" s="24">
        <v>10.365871563022981</v>
      </c>
      <c r="P339" s="60">
        <v>-0.0321</v>
      </c>
      <c r="Q339" s="60"/>
    </row>
    <row r="340" spans="2:17" ht="13.5">
      <c r="B340" s="27" t="s">
        <v>345</v>
      </c>
      <c r="C340" s="24">
        <v>28.245046177423024</v>
      </c>
      <c r="D340" s="24">
        <v>58.88941723017833</v>
      </c>
      <c r="E340" s="24">
        <v>12.712053780943386</v>
      </c>
      <c r="F340" s="60">
        <v>0.0593</v>
      </c>
      <c r="K340" s="27" t="s">
        <v>142</v>
      </c>
      <c r="L340" s="27">
        <f t="shared" si="4"/>
        <v>294</v>
      </c>
      <c r="M340" s="24">
        <v>18.079338865137814</v>
      </c>
      <c r="N340" s="24">
        <v>29.60556288993656</v>
      </c>
      <c r="O340" s="24">
        <v>-0.8148016591945365</v>
      </c>
      <c r="P340" s="60">
        <v>-0.0322</v>
      </c>
      <c r="Q340" s="60"/>
    </row>
    <row r="341" spans="2:17" ht="13.5">
      <c r="B341" s="27" t="s">
        <v>346</v>
      </c>
      <c r="C341" s="24">
        <v>28.172393291236535</v>
      </c>
      <c r="D341" s="24">
        <v>58.41289844808748</v>
      </c>
      <c r="E341" s="24">
        <v>12.847905721851854</v>
      </c>
      <c r="F341" s="60">
        <v>0.0584</v>
      </c>
      <c r="K341" s="27" t="s">
        <v>151</v>
      </c>
      <c r="L341" s="27">
        <f t="shared" si="4"/>
        <v>295</v>
      </c>
      <c r="M341" s="24">
        <v>20.134950234006684</v>
      </c>
      <c r="N341" s="24">
        <v>29.09702268380676</v>
      </c>
      <c r="O341" s="24">
        <v>-2.583530269693878</v>
      </c>
      <c r="P341" s="60">
        <v>-0.0323</v>
      </c>
      <c r="Q341" s="60"/>
    </row>
    <row r="342" spans="2:17" ht="13.5">
      <c r="B342" s="27" t="s">
        <v>347</v>
      </c>
      <c r="C342" s="24">
        <v>28.14585029676134</v>
      </c>
      <c r="D342" s="24">
        <v>57.886714512881234</v>
      </c>
      <c r="E342" s="24">
        <v>12.980961822021605</v>
      </c>
      <c r="F342" s="60">
        <v>0.0599</v>
      </c>
      <c r="K342" s="27" t="s">
        <v>143</v>
      </c>
      <c r="L342" s="27">
        <f t="shared" si="4"/>
        <v>296</v>
      </c>
      <c r="M342" s="24">
        <v>18.400370982782135</v>
      </c>
      <c r="N342" s="24">
        <v>29.486208795266045</v>
      </c>
      <c r="O342" s="24">
        <v>-1.193140206403794</v>
      </c>
      <c r="P342" s="60">
        <v>-0.0327</v>
      </c>
      <c r="Q342" s="60"/>
    </row>
    <row r="343" spans="2:17" ht="13.5">
      <c r="B343" s="27" t="s">
        <v>348</v>
      </c>
      <c r="C343" s="24">
        <v>27.873884789614216</v>
      </c>
      <c r="D343" s="24">
        <v>57.495590638122536</v>
      </c>
      <c r="E343" s="24">
        <v>13.146138330536807</v>
      </c>
      <c r="F343" s="60">
        <v>0.0624</v>
      </c>
      <c r="K343" s="27" t="s">
        <v>98</v>
      </c>
      <c r="L343" s="27">
        <f t="shared" si="4"/>
        <v>297</v>
      </c>
      <c r="M343" s="24">
        <v>15.858181725655411</v>
      </c>
      <c r="N343" s="24">
        <v>38.30427814429384</v>
      </c>
      <c r="O343" s="24">
        <v>9.259206369922703</v>
      </c>
      <c r="P343" s="60">
        <v>-0.0348</v>
      </c>
      <c r="Q343" s="60"/>
    </row>
    <row r="344" spans="2:17" ht="13.5">
      <c r="B344" s="27" t="s">
        <v>349</v>
      </c>
      <c r="C344" s="24">
        <v>27.298577705964515</v>
      </c>
      <c r="D344" s="24">
        <v>57.64351415028881</v>
      </c>
      <c r="E344" s="24">
        <v>13.268376079672935</v>
      </c>
      <c r="F344" s="60">
        <v>0.0618</v>
      </c>
      <c r="K344" s="27" t="s">
        <v>139</v>
      </c>
      <c r="L344" s="27">
        <f t="shared" si="4"/>
        <v>298</v>
      </c>
      <c r="M344" s="24">
        <v>16.844282659284342</v>
      </c>
      <c r="N344" s="24">
        <v>30.263106894996216</v>
      </c>
      <c r="O344" s="24">
        <v>0.05129631414268619</v>
      </c>
      <c r="P344" s="60">
        <v>-0.0358</v>
      </c>
      <c r="Q344" s="60"/>
    </row>
    <row r="345" spans="2:17" ht="13.5">
      <c r="B345" s="27" t="s">
        <v>350</v>
      </c>
      <c r="C345" s="24">
        <v>26.63736946745612</v>
      </c>
      <c r="D345" s="24">
        <v>58.03330146234295</v>
      </c>
      <c r="E345" s="24">
        <v>13.395468581332338</v>
      </c>
      <c r="F345" s="60">
        <v>0.0676</v>
      </c>
      <c r="K345" s="27" t="s">
        <v>132</v>
      </c>
      <c r="L345" s="27">
        <f t="shared" si="4"/>
        <v>299</v>
      </c>
      <c r="M345" s="24">
        <v>16.798209737238853</v>
      </c>
      <c r="N345" s="24">
        <v>30.566729363542343</v>
      </c>
      <c r="O345" s="24">
        <v>2.585804635796389</v>
      </c>
      <c r="P345" s="60">
        <v>-0.0362</v>
      </c>
      <c r="Q345" s="60"/>
    </row>
    <row r="346" spans="2:17" ht="13.5">
      <c r="B346" s="27" t="s">
        <v>351</v>
      </c>
      <c r="C346" s="24">
        <v>26.183754860238388</v>
      </c>
      <c r="D346" s="24">
        <v>58.43843597901436</v>
      </c>
      <c r="E346" s="24">
        <v>13.49086261105952</v>
      </c>
      <c r="F346" s="60">
        <v>0.077</v>
      </c>
      <c r="K346" s="27" t="s">
        <v>113</v>
      </c>
      <c r="L346" s="27">
        <f t="shared" si="4"/>
        <v>300</v>
      </c>
      <c r="M346" s="24">
        <v>16.491983757613184</v>
      </c>
      <c r="N346" s="24">
        <v>33.202387414281475</v>
      </c>
      <c r="O346" s="24">
        <v>7.73392146947668</v>
      </c>
      <c r="P346" s="60">
        <v>-0.0363</v>
      </c>
      <c r="Q346" s="60"/>
    </row>
    <row r="347" spans="2:17" ht="13.5">
      <c r="B347" s="27" t="s">
        <v>352</v>
      </c>
      <c r="C347" s="24">
        <v>25.63905489353761</v>
      </c>
      <c r="D347" s="24">
        <v>58.932434641006196</v>
      </c>
      <c r="E347" s="24">
        <v>13.658521555761764</v>
      </c>
      <c r="F347" s="60">
        <v>0.1071</v>
      </c>
      <c r="K347" s="27" t="s">
        <v>99</v>
      </c>
      <c r="L347" s="27">
        <f t="shared" si="4"/>
        <v>301</v>
      </c>
      <c r="M347" s="24">
        <v>16.03463092470307</v>
      </c>
      <c r="N347" s="24">
        <v>37.68407516112513</v>
      </c>
      <c r="O347" s="24">
        <v>9.289532775824272</v>
      </c>
      <c r="P347" s="60">
        <v>-0.0369</v>
      </c>
      <c r="Q347" s="60"/>
    </row>
    <row r="348" spans="2:17" ht="13.5">
      <c r="B348" s="27" t="s">
        <v>353</v>
      </c>
      <c r="C348" s="24">
        <v>25.234552429758022</v>
      </c>
      <c r="D348" s="24">
        <v>59.483210095348745</v>
      </c>
      <c r="E348" s="24">
        <v>13.819528901294314</v>
      </c>
      <c r="F348" s="60">
        <v>0.145</v>
      </c>
      <c r="K348" s="27" t="s">
        <v>308</v>
      </c>
      <c r="L348" s="27">
        <f t="shared" si="4"/>
        <v>302</v>
      </c>
      <c r="M348" s="24">
        <v>36.51464913164058</v>
      </c>
      <c r="N348" s="24">
        <v>64.66744263652124</v>
      </c>
      <c r="O348" s="24">
        <v>3.9683689580968324</v>
      </c>
      <c r="P348" s="60">
        <v>-0.0375</v>
      </c>
      <c r="Q348" s="60"/>
    </row>
    <row r="349" spans="2:17" ht="13.5">
      <c r="B349" s="27" t="s">
        <v>354</v>
      </c>
      <c r="C349" s="24">
        <v>25.019472502977088</v>
      </c>
      <c r="D349" s="24">
        <v>58.91880923015209</v>
      </c>
      <c r="E349" s="24">
        <v>13.91496103112237</v>
      </c>
      <c r="F349" s="60">
        <v>0.1338</v>
      </c>
      <c r="K349" s="27" t="s">
        <v>131</v>
      </c>
      <c r="L349" s="27">
        <f t="shared" si="4"/>
        <v>303</v>
      </c>
      <c r="M349" s="24">
        <v>16.099315810121073</v>
      </c>
      <c r="N349" s="24">
        <v>31.09869789752155</v>
      </c>
      <c r="O349" s="24">
        <v>2.3688562056960123</v>
      </c>
      <c r="P349" s="60">
        <v>-0.0381</v>
      </c>
      <c r="Q349" s="60"/>
    </row>
    <row r="350" spans="2:17" ht="13.5">
      <c r="B350" s="27" t="s">
        <v>355</v>
      </c>
      <c r="C350" s="24">
        <v>24.84675309631948</v>
      </c>
      <c r="D350" s="24">
        <v>58.24924967648489</v>
      </c>
      <c r="E350" s="24">
        <v>13.983641420304878</v>
      </c>
      <c r="F350" s="60">
        <v>0.116</v>
      </c>
      <c r="K350" s="27" t="s">
        <v>138</v>
      </c>
      <c r="L350" s="27">
        <f t="shared" si="4"/>
        <v>304</v>
      </c>
      <c r="M350" s="24">
        <v>16.534070171560966</v>
      </c>
      <c r="N350" s="24">
        <v>30.475753491555686</v>
      </c>
      <c r="O350" s="24">
        <v>0.5142266042411864</v>
      </c>
      <c r="P350" s="60">
        <v>-0.0382</v>
      </c>
      <c r="Q350" s="60"/>
    </row>
    <row r="351" spans="2:17" ht="13.5">
      <c r="B351" s="27" t="s">
        <v>356</v>
      </c>
      <c r="C351" s="24">
        <v>24.764924745589955</v>
      </c>
      <c r="D351" s="24">
        <v>57.643798747748434</v>
      </c>
      <c r="E351" s="24">
        <v>14.015934758598819</v>
      </c>
      <c r="F351" s="60">
        <v>0.0987</v>
      </c>
      <c r="K351" s="27" t="s">
        <v>137</v>
      </c>
      <c r="L351" s="27">
        <f t="shared" si="4"/>
        <v>305</v>
      </c>
      <c r="M351" s="24">
        <v>16.73510079942894</v>
      </c>
      <c r="N351" s="24">
        <v>30.417005612540002</v>
      </c>
      <c r="O351" s="24">
        <v>1.127314746624836</v>
      </c>
      <c r="P351" s="60">
        <v>-0.0397</v>
      </c>
      <c r="Q351" s="60"/>
    </row>
    <row r="352" spans="2:17" ht="13.5">
      <c r="B352" s="27" t="s">
        <v>357</v>
      </c>
      <c r="C352" s="24">
        <v>25.026365148852904</v>
      </c>
      <c r="D352" s="24">
        <v>56.92571401953037</v>
      </c>
      <c r="E352" s="24">
        <v>13.956682214168465</v>
      </c>
      <c r="F352" s="60">
        <v>0.0733</v>
      </c>
      <c r="K352" s="27" t="s">
        <v>100</v>
      </c>
      <c r="L352" s="27">
        <f t="shared" si="4"/>
        <v>306</v>
      </c>
      <c r="M352" s="24">
        <v>16.253174473836964</v>
      </c>
      <c r="N352" s="24">
        <v>37.117683022342305</v>
      </c>
      <c r="O352" s="24">
        <v>9.423398635605476</v>
      </c>
      <c r="P352" s="60">
        <v>-0.0404</v>
      </c>
      <c r="Q352" s="60"/>
    </row>
    <row r="353" spans="2:17" ht="13.5">
      <c r="B353" s="27" t="s">
        <v>358</v>
      </c>
      <c r="C353" s="24">
        <v>25.319580557093673</v>
      </c>
      <c r="D353" s="24">
        <v>56.233872297947116</v>
      </c>
      <c r="E353" s="24">
        <v>13.927656422933765</v>
      </c>
      <c r="F353" s="60">
        <v>0.0593</v>
      </c>
      <c r="K353" s="27" t="s">
        <v>129</v>
      </c>
      <c r="L353" s="27">
        <f t="shared" si="4"/>
        <v>307</v>
      </c>
      <c r="M353" s="24">
        <v>15.88295169579855</v>
      </c>
      <c r="N353" s="24">
        <v>31.4818261594755</v>
      </c>
      <c r="O353" s="24">
        <v>2.994734721997067</v>
      </c>
      <c r="P353" s="60">
        <v>-0.0411</v>
      </c>
      <c r="Q353" s="60"/>
    </row>
    <row r="354" spans="2:17" ht="13.5">
      <c r="B354" s="27" t="s">
        <v>359</v>
      </c>
      <c r="C354" s="24">
        <v>24.56203990435305</v>
      </c>
      <c r="D354" s="24">
        <v>56.341655787056276</v>
      </c>
      <c r="E354" s="24">
        <v>14.101638269921414</v>
      </c>
      <c r="F354" s="60">
        <v>0.0776</v>
      </c>
      <c r="K354" s="27" t="s">
        <v>122</v>
      </c>
      <c r="L354" s="27">
        <f t="shared" si="4"/>
        <v>308</v>
      </c>
      <c r="M354" s="24">
        <v>15.48584813442103</v>
      </c>
      <c r="N354" s="24">
        <v>32.91346575103513</v>
      </c>
      <c r="O354" s="24">
        <v>4.939146355397831</v>
      </c>
      <c r="P354" s="60">
        <v>-0.0414</v>
      </c>
      <c r="Q354" s="60"/>
    </row>
    <row r="355" spans="2:17" ht="13.5">
      <c r="B355" s="27" t="s">
        <v>360</v>
      </c>
      <c r="C355" s="24">
        <v>24.14236452072891</v>
      </c>
      <c r="D355" s="24">
        <v>56.64031502126126</v>
      </c>
      <c r="E355" s="24">
        <v>14.216081196605506</v>
      </c>
      <c r="F355" s="60">
        <v>0.0992</v>
      </c>
      <c r="K355" s="27" t="s">
        <v>115</v>
      </c>
      <c r="L355" s="27">
        <f t="shared" si="4"/>
        <v>309</v>
      </c>
      <c r="M355" s="24">
        <v>16.33977029007991</v>
      </c>
      <c r="N355" s="24">
        <v>33.02602198999846</v>
      </c>
      <c r="O355" s="24">
        <v>7.144561078313885</v>
      </c>
      <c r="P355" s="60">
        <v>-0.0415</v>
      </c>
      <c r="Q355" s="60"/>
    </row>
    <row r="356" spans="2:17" ht="13.5">
      <c r="B356" s="27" t="s">
        <v>361</v>
      </c>
      <c r="C356" s="24">
        <v>23.68111927621371</v>
      </c>
      <c r="D356" s="24">
        <v>56.95763086971182</v>
      </c>
      <c r="E356" s="24">
        <v>14.377588931435938</v>
      </c>
      <c r="F356" s="60">
        <v>0.1322</v>
      </c>
      <c r="K356" s="27" t="s">
        <v>292</v>
      </c>
      <c r="L356" s="27">
        <f t="shared" si="4"/>
        <v>310</v>
      </c>
      <c r="M356" s="24">
        <v>39.53744683386611</v>
      </c>
      <c r="N356" s="24">
        <v>63.477521697799496</v>
      </c>
      <c r="O356" s="24">
        <v>-3.6480589271551014</v>
      </c>
      <c r="P356" s="60">
        <v>-0.0432</v>
      </c>
      <c r="Q356" s="60"/>
    </row>
    <row r="357" spans="2:17" ht="13.5">
      <c r="B357" s="27" t="s">
        <v>362</v>
      </c>
      <c r="C357" s="24">
        <v>23.16115982799512</v>
      </c>
      <c r="D357" s="24">
        <v>57.02900761147539</v>
      </c>
      <c r="E357" s="24">
        <v>14.585398521206573</v>
      </c>
      <c r="F357" s="60">
        <v>0.1769</v>
      </c>
      <c r="K357" s="27" t="s">
        <v>287</v>
      </c>
      <c r="L357" s="27">
        <f t="shared" si="4"/>
        <v>311</v>
      </c>
      <c r="M357" s="24">
        <v>37.77757575795693</v>
      </c>
      <c r="N357" s="24">
        <v>62.87539232991624</v>
      </c>
      <c r="O357" s="24">
        <v>-5.655972827432658</v>
      </c>
      <c r="P357" s="60">
        <v>-0.0434</v>
      </c>
      <c r="Q357" s="60"/>
    </row>
    <row r="358" spans="2:17" ht="13.5">
      <c r="B358" s="27" t="s">
        <v>363</v>
      </c>
      <c r="C358" s="24">
        <v>23.58886282309478</v>
      </c>
      <c r="D358" s="24">
        <v>56.39698420940619</v>
      </c>
      <c r="E358" s="24">
        <v>14.379893683226118</v>
      </c>
      <c r="F358" s="60">
        <v>0.1217</v>
      </c>
      <c r="K358" s="27" t="s">
        <v>136</v>
      </c>
      <c r="L358" s="27">
        <f t="shared" si="4"/>
        <v>312</v>
      </c>
      <c r="M358" s="24">
        <v>17.220411458483063</v>
      </c>
      <c r="N358" s="24">
        <v>30.11962437021418</v>
      </c>
      <c r="O358" s="24">
        <v>1.3908509549253176</v>
      </c>
      <c r="P358" s="60">
        <v>-0.0435</v>
      </c>
      <c r="Q358" s="60"/>
    </row>
    <row r="359" spans="2:17" ht="13.5">
      <c r="B359" s="27" t="s">
        <v>364</v>
      </c>
      <c r="C359" s="24">
        <v>23.957479894972654</v>
      </c>
      <c r="D359" s="24">
        <v>56.03867132045932</v>
      </c>
      <c r="E359" s="24">
        <v>14.26434872716401</v>
      </c>
      <c r="F359" s="60">
        <v>0.0976</v>
      </c>
      <c r="K359" s="27" t="s">
        <v>133</v>
      </c>
      <c r="L359" s="27">
        <f t="shared" si="4"/>
        <v>313</v>
      </c>
      <c r="M359" s="24">
        <v>17.33465915849879</v>
      </c>
      <c r="N359" s="24">
        <v>30.164684528991458</v>
      </c>
      <c r="O359" s="24">
        <v>2.8388434860868514</v>
      </c>
      <c r="P359" s="60">
        <v>-0.0445</v>
      </c>
      <c r="Q359" s="60"/>
    </row>
    <row r="360" spans="2:17" ht="13.5">
      <c r="B360" s="27" t="s">
        <v>365</v>
      </c>
      <c r="C360" s="24">
        <v>24.367615429913776</v>
      </c>
      <c r="D360" s="24">
        <v>55.40019616043218</v>
      </c>
      <c r="E360" s="24">
        <v>14.176633519062024</v>
      </c>
      <c r="F360" s="60">
        <v>0.0769</v>
      </c>
      <c r="K360" s="27" t="s">
        <v>106</v>
      </c>
      <c r="L360" s="27">
        <f t="shared" si="4"/>
        <v>314</v>
      </c>
      <c r="M360" s="24">
        <v>16.091279116131485</v>
      </c>
      <c r="N360" s="24">
        <v>36.783790385319804</v>
      </c>
      <c r="O360" s="24">
        <v>9.036001641163743</v>
      </c>
      <c r="P360" s="60">
        <v>-0.045</v>
      </c>
      <c r="Q360" s="60"/>
    </row>
    <row r="361" spans="2:17" ht="13.5">
      <c r="B361" s="27" t="s">
        <v>366</v>
      </c>
      <c r="C361" s="24">
        <v>24.480504648326942</v>
      </c>
      <c r="D361" s="24">
        <v>54.72996248087742</v>
      </c>
      <c r="E361" s="24">
        <v>14.181933262509597</v>
      </c>
      <c r="F361" s="60">
        <v>0.0704</v>
      </c>
      <c r="K361" s="27" t="s">
        <v>107</v>
      </c>
      <c r="L361" s="27">
        <f t="shared" si="4"/>
        <v>315</v>
      </c>
      <c r="M361" s="24">
        <v>15.763541328230529</v>
      </c>
      <c r="N361" s="24">
        <v>37.05138622952965</v>
      </c>
      <c r="O361" s="24">
        <v>8.616005779091966</v>
      </c>
      <c r="P361" s="60">
        <v>-0.0454</v>
      </c>
      <c r="Q361" s="60"/>
    </row>
    <row r="362" spans="2:17" ht="13.5">
      <c r="B362" s="27" t="s">
        <v>367</v>
      </c>
      <c r="C362" s="24">
        <v>24.216780933022047</v>
      </c>
      <c r="D362" s="24">
        <v>54.214198236239675</v>
      </c>
      <c r="E362" s="24">
        <v>14.238774888693115</v>
      </c>
      <c r="F362" s="60">
        <v>0.072</v>
      </c>
      <c r="K362" s="27" t="s">
        <v>291</v>
      </c>
      <c r="L362" s="27">
        <f t="shared" si="4"/>
        <v>316</v>
      </c>
      <c r="M362" s="24">
        <v>39.14036323869469</v>
      </c>
      <c r="N362" s="24">
        <v>63.49722940419235</v>
      </c>
      <c r="O362" s="24">
        <v>-3.92826693386315</v>
      </c>
      <c r="P362" s="60">
        <v>-0.0456</v>
      </c>
      <c r="Q362" s="60"/>
    </row>
    <row r="363" spans="2:17" ht="13.5">
      <c r="B363" s="27" t="s">
        <v>368</v>
      </c>
      <c r="C363" s="24">
        <v>23.834523553912277</v>
      </c>
      <c r="D363" s="24">
        <v>52.22250608466261</v>
      </c>
      <c r="E363" s="24">
        <v>14.333456949791465</v>
      </c>
      <c r="F363" s="60">
        <v>0.0646</v>
      </c>
      <c r="K363" s="27" t="s">
        <v>112</v>
      </c>
      <c r="L363" s="27">
        <f t="shared" si="4"/>
        <v>317</v>
      </c>
      <c r="M363" s="24">
        <v>16.252091666686624</v>
      </c>
      <c r="N363" s="24">
        <v>33.8225327017249</v>
      </c>
      <c r="O363" s="24">
        <v>7.7145343545561005</v>
      </c>
      <c r="P363" s="60">
        <v>-0.0468</v>
      </c>
      <c r="Q363" s="60"/>
    </row>
    <row r="364" spans="2:17" ht="13.5">
      <c r="B364" s="27" t="s">
        <v>369</v>
      </c>
      <c r="C364" s="24">
        <v>23.250530945775772</v>
      </c>
      <c r="D364" s="24">
        <v>52.827140327761825</v>
      </c>
      <c r="E364" s="24">
        <v>14.341285842502073</v>
      </c>
      <c r="F364" s="60">
        <v>0.069</v>
      </c>
      <c r="K364" s="27" t="s">
        <v>103</v>
      </c>
      <c r="L364" s="27">
        <f t="shared" si="4"/>
        <v>318</v>
      </c>
      <c r="M364" s="24">
        <v>16.960081021309612</v>
      </c>
      <c r="N364" s="24">
        <v>35.12553832232167</v>
      </c>
      <c r="O364" s="24">
        <v>9.893021893360718</v>
      </c>
      <c r="P364" s="60">
        <v>-0.0483</v>
      </c>
      <c r="Q364" s="60"/>
    </row>
    <row r="365" spans="2:17" ht="13.5">
      <c r="B365" s="27" t="s">
        <v>370</v>
      </c>
      <c r="C365" s="24">
        <v>22.732829171318283</v>
      </c>
      <c r="D365" s="24">
        <v>53.30417357460028</v>
      </c>
      <c r="E365" s="24">
        <v>14.389331243726682</v>
      </c>
      <c r="F365" s="60">
        <v>0.0737</v>
      </c>
      <c r="K365" s="27" t="s">
        <v>101</v>
      </c>
      <c r="L365" s="27">
        <f t="shared" si="4"/>
        <v>319</v>
      </c>
      <c r="M365" s="24">
        <v>16.55791793043123</v>
      </c>
      <c r="N365" s="24">
        <v>36.31432247524961</v>
      </c>
      <c r="O365" s="24">
        <v>9.628690256416862</v>
      </c>
      <c r="P365" s="60">
        <v>-0.0492</v>
      </c>
      <c r="Q365" s="60"/>
    </row>
    <row r="366" spans="2:17" ht="13.5">
      <c r="B366" s="27" t="s">
        <v>371</v>
      </c>
      <c r="C366" s="24">
        <v>22.31211571720343</v>
      </c>
      <c r="D366" s="24">
        <v>53.718312010187034</v>
      </c>
      <c r="E366" s="24">
        <v>14.465157873319416</v>
      </c>
      <c r="F366" s="60">
        <v>0.0838</v>
      </c>
      <c r="K366" s="27" t="s">
        <v>293</v>
      </c>
      <c r="L366" s="27">
        <f t="shared" si="4"/>
        <v>320</v>
      </c>
      <c r="M366" s="24">
        <v>39.81354591781315</v>
      </c>
      <c r="N366" s="24">
        <v>63.555815565069736</v>
      </c>
      <c r="O366" s="24">
        <v>-3.1027952472408167</v>
      </c>
      <c r="P366" s="60">
        <v>-0.0494</v>
      </c>
      <c r="Q366" s="60"/>
    </row>
    <row r="367" spans="2:17" ht="13.5">
      <c r="B367" s="27" t="s">
        <v>372</v>
      </c>
      <c r="C367" s="24">
        <v>21.90133266916869</v>
      </c>
      <c r="D367" s="24">
        <v>54.08201815949428</v>
      </c>
      <c r="E367" s="24">
        <v>14.575487084525836</v>
      </c>
      <c r="F367" s="60">
        <v>0.1051</v>
      </c>
      <c r="K367" s="27" t="s">
        <v>290</v>
      </c>
      <c r="L367" s="27">
        <f t="shared" si="4"/>
        <v>321</v>
      </c>
      <c r="M367" s="24">
        <v>38.50412201328182</v>
      </c>
      <c r="N367" s="24">
        <v>63.487901829446315</v>
      </c>
      <c r="O367" s="24">
        <v>-4.352015135710965</v>
      </c>
      <c r="P367" s="60">
        <v>-0.0495</v>
      </c>
      <c r="Q367" s="60"/>
    </row>
    <row r="368" spans="2:17" ht="13.5">
      <c r="B368" s="27" t="s">
        <v>373</v>
      </c>
      <c r="C368" s="24">
        <v>21.38681213592967</v>
      </c>
      <c r="D368" s="24">
        <v>54.06435646635365</v>
      </c>
      <c r="E368" s="24">
        <v>14.681918973599545</v>
      </c>
      <c r="F368" s="60">
        <v>0.1258</v>
      </c>
      <c r="K368" s="27" t="s">
        <v>288</v>
      </c>
      <c r="L368" s="27">
        <f t="shared" si="4"/>
        <v>322</v>
      </c>
      <c r="M368" s="24">
        <v>37.536562604875755</v>
      </c>
      <c r="N368" s="24">
        <v>63.17921608280155</v>
      </c>
      <c r="O368" s="24">
        <v>-5.312373799956767</v>
      </c>
      <c r="P368" s="60">
        <v>-0.0501</v>
      </c>
      <c r="Q368" s="60"/>
    </row>
    <row r="369" spans="2:17" ht="13.5">
      <c r="B369" s="27" t="s">
        <v>374</v>
      </c>
      <c r="C369" s="24">
        <v>21.699192212084167</v>
      </c>
      <c r="D369" s="24">
        <v>53.14924680561486</v>
      </c>
      <c r="E369" s="24">
        <v>14.487421052942146</v>
      </c>
      <c r="F369" s="60">
        <v>0.0806</v>
      </c>
      <c r="K369" s="27" t="s">
        <v>116</v>
      </c>
      <c r="L369" s="27">
        <f aca="true" t="shared" si="5" ref="L369:L399">L368+1</f>
        <v>323</v>
      </c>
      <c r="M369" s="24">
        <v>15.900173035608944</v>
      </c>
      <c r="N369" s="24">
        <v>33.798388900439065</v>
      </c>
      <c r="O369" s="24">
        <v>6.870607564183672</v>
      </c>
      <c r="P369" s="60">
        <v>-0.0506</v>
      </c>
      <c r="Q369" s="60"/>
    </row>
    <row r="370" spans="2:17" ht="13.5">
      <c r="B370" s="27" t="s">
        <v>375</v>
      </c>
      <c r="C370" s="24">
        <v>22.043145968178806</v>
      </c>
      <c r="D370" s="24">
        <v>52.47160477398771</v>
      </c>
      <c r="E370" s="24">
        <v>14.393621902587558</v>
      </c>
      <c r="F370" s="60">
        <v>0.0692</v>
      </c>
      <c r="K370" s="27" t="s">
        <v>105</v>
      </c>
      <c r="L370" s="27">
        <f t="shared" si="5"/>
        <v>324</v>
      </c>
      <c r="M370" s="24">
        <v>16.431033573339693</v>
      </c>
      <c r="N370" s="24">
        <v>36.182265706381116</v>
      </c>
      <c r="O370" s="24">
        <v>9.36745119792485</v>
      </c>
      <c r="P370" s="60">
        <v>-0.0509</v>
      </c>
      <c r="Q370" s="60"/>
    </row>
    <row r="371" spans="2:17" ht="13.5">
      <c r="B371" s="27" t="s">
        <v>376</v>
      </c>
      <c r="C371" s="24">
        <v>22.40239218982258</v>
      </c>
      <c r="D371" s="24">
        <v>51.85466484181118</v>
      </c>
      <c r="E371" s="24">
        <v>14.348959742353077</v>
      </c>
      <c r="F371" s="60">
        <v>0.0669</v>
      </c>
      <c r="K371" s="27" t="s">
        <v>121</v>
      </c>
      <c r="L371" s="27">
        <f t="shared" si="5"/>
        <v>325</v>
      </c>
      <c r="M371" s="24">
        <v>15.150389286639118</v>
      </c>
      <c r="N371" s="24">
        <v>33.46685081284091</v>
      </c>
      <c r="O371" s="24">
        <v>5.00023658602751</v>
      </c>
      <c r="P371" s="60">
        <v>-0.0513</v>
      </c>
      <c r="Q371" s="60"/>
    </row>
    <row r="372" spans="2:17" ht="13.5">
      <c r="B372" s="27" t="s">
        <v>377</v>
      </c>
      <c r="C372" s="24">
        <v>22.60767368598195</v>
      </c>
      <c r="D372" s="24">
        <v>51.28388716831458</v>
      </c>
      <c r="E372" s="24">
        <v>14.33638807940855</v>
      </c>
      <c r="F372" s="60">
        <v>0.0664</v>
      </c>
      <c r="K372" s="27" t="s">
        <v>289</v>
      </c>
      <c r="L372" s="27">
        <f t="shared" si="5"/>
        <v>326</v>
      </c>
      <c r="M372" s="24">
        <v>37.87202692534553</v>
      </c>
      <c r="N372" s="24">
        <v>63.38226510343974</v>
      </c>
      <c r="O372" s="24">
        <v>-4.853105043158566</v>
      </c>
      <c r="P372" s="60">
        <v>-0.0521</v>
      </c>
      <c r="Q372" s="60"/>
    </row>
    <row r="373" spans="2:17" ht="13.5">
      <c r="B373" s="27" t="s">
        <v>378</v>
      </c>
      <c r="C373" s="24">
        <v>22.77230561175963</v>
      </c>
      <c r="D373" s="24">
        <v>50.756502145533155</v>
      </c>
      <c r="E373" s="24">
        <v>14.3393776685315</v>
      </c>
      <c r="F373" s="60">
        <v>0.0654</v>
      </c>
      <c r="K373" s="27" t="s">
        <v>110</v>
      </c>
      <c r="L373" s="27">
        <f t="shared" si="5"/>
        <v>327</v>
      </c>
      <c r="M373" s="24">
        <v>15.882082388635693</v>
      </c>
      <c r="N373" s="24">
        <v>35.03876236893851</v>
      </c>
      <c r="O373" s="24">
        <v>7.779234262282596</v>
      </c>
      <c r="P373" s="60">
        <v>-0.0522</v>
      </c>
      <c r="Q373" s="60"/>
    </row>
    <row r="374" spans="2:17" ht="13.5">
      <c r="B374" s="27" t="s">
        <v>379</v>
      </c>
      <c r="C374" s="24">
        <v>22.130868178743057</v>
      </c>
      <c r="D374" s="24">
        <v>50.666827355018675</v>
      </c>
      <c r="E374" s="24">
        <v>14.316070864955135</v>
      </c>
      <c r="F374" s="60">
        <v>0.0771</v>
      </c>
      <c r="K374" s="27" t="s">
        <v>135</v>
      </c>
      <c r="L374" s="27">
        <f t="shared" si="5"/>
        <v>328</v>
      </c>
      <c r="M374" s="24">
        <v>17.562269495191227</v>
      </c>
      <c r="N374" s="24">
        <v>29.906004469527996</v>
      </c>
      <c r="O374" s="24">
        <v>1.8169996502467163</v>
      </c>
      <c r="P374" s="60">
        <v>-0.0522</v>
      </c>
      <c r="Q374" s="60"/>
    </row>
    <row r="375" spans="2:17" ht="13.5">
      <c r="B375" s="27" t="s">
        <v>380</v>
      </c>
      <c r="C375" s="24">
        <v>21.415973576799544</v>
      </c>
      <c r="D375" s="24">
        <v>50.93481013422795</v>
      </c>
      <c r="E375" s="24">
        <v>14.31566926325776</v>
      </c>
      <c r="F375" s="60">
        <v>0.0878</v>
      </c>
      <c r="K375" s="27" t="s">
        <v>108</v>
      </c>
      <c r="L375" s="27">
        <f t="shared" si="5"/>
        <v>329</v>
      </c>
      <c r="M375" s="24">
        <v>15.576609591482189</v>
      </c>
      <c r="N375" s="24">
        <v>36.573505342386206</v>
      </c>
      <c r="O375" s="24">
        <v>8.08662700256547</v>
      </c>
      <c r="P375" s="60">
        <v>-0.0523</v>
      </c>
      <c r="Q375" s="60"/>
    </row>
    <row r="376" spans="2:17" ht="13.5">
      <c r="B376" s="27" t="s">
        <v>381</v>
      </c>
      <c r="C376" s="24">
        <v>20.843188831356763</v>
      </c>
      <c r="D376" s="24">
        <v>50.94828089563281</v>
      </c>
      <c r="E376" s="24">
        <v>14.31408134843589</v>
      </c>
      <c r="F376" s="60">
        <v>0.0927</v>
      </c>
      <c r="K376" s="27" t="s">
        <v>109</v>
      </c>
      <c r="L376" s="27">
        <f t="shared" si="5"/>
        <v>330</v>
      </c>
      <c r="M376" s="24">
        <v>15.746573674786173</v>
      </c>
      <c r="N376" s="24">
        <v>35.613453880461485</v>
      </c>
      <c r="O376" s="24">
        <v>7.867399921180261</v>
      </c>
      <c r="P376" s="60">
        <v>-0.0523</v>
      </c>
      <c r="Q376" s="60"/>
    </row>
    <row r="377" spans="2:17" ht="13.5">
      <c r="B377" s="27" t="s">
        <v>382</v>
      </c>
      <c r="C377" s="24">
        <v>20.244957140321446</v>
      </c>
      <c r="D377" s="24">
        <v>51.22798607700544</v>
      </c>
      <c r="E377" s="24">
        <v>14.36482098988132</v>
      </c>
      <c r="F377" s="60">
        <v>0.101</v>
      </c>
      <c r="K377" s="27" t="s">
        <v>102</v>
      </c>
      <c r="L377" s="27">
        <f t="shared" si="5"/>
        <v>331</v>
      </c>
      <c r="M377" s="24">
        <v>16.808406939759273</v>
      </c>
      <c r="N377" s="24">
        <v>35.66438892947468</v>
      </c>
      <c r="O377" s="24">
        <v>9.819488442445433</v>
      </c>
      <c r="P377" s="60">
        <v>-0.0527</v>
      </c>
      <c r="Q377" s="60"/>
    </row>
    <row r="378" spans="2:17" ht="13.5">
      <c r="B378" s="27" t="s">
        <v>383</v>
      </c>
      <c r="C378" s="24">
        <v>20.79303691013025</v>
      </c>
      <c r="D378" s="24">
        <v>50.556201611171225</v>
      </c>
      <c r="E378" s="24">
        <v>14.2671507630575</v>
      </c>
      <c r="F378" s="60">
        <v>0.089</v>
      </c>
      <c r="K378" s="27" t="s">
        <v>111</v>
      </c>
      <c r="L378" s="27">
        <f t="shared" si="5"/>
        <v>332</v>
      </c>
      <c r="M378" s="24">
        <v>16.01847264849403</v>
      </c>
      <c r="N378" s="24">
        <v>34.54028519071934</v>
      </c>
      <c r="O378" s="24">
        <v>7.728108575844864</v>
      </c>
      <c r="P378" s="60">
        <v>-0.0527</v>
      </c>
      <c r="Q378" s="60"/>
    </row>
    <row r="379" spans="2:17" ht="13.5">
      <c r="B379" s="27" t="s">
        <v>384</v>
      </c>
      <c r="C379" s="24">
        <v>21.084502945196544</v>
      </c>
      <c r="D379" s="24">
        <v>50.114473178108135</v>
      </c>
      <c r="E379" s="24">
        <v>14.236432068765192</v>
      </c>
      <c r="F379" s="60">
        <v>0.0859</v>
      </c>
      <c r="K379" s="27" t="s">
        <v>130</v>
      </c>
      <c r="L379" s="27">
        <f t="shared" si="5"/>
        <v>333</v>
      </c>
      <c r="M379" s="24">
        <v>15.532919948767224</v>
      </c>
      <c r="N379" s="24">
        <v>31.668727307953823</v>
      </c>
      <c r="O379" s="24">
        <v>2.5870490412860048</v>
      </c>
      <c r="P379" s="60">
        <v>-0.0533</v>
      </c>
      <c r="Q379" s="60"/>
    </row>
    <row r="380" spans="2:17" ht="13.5">
      <c r="B380" s="27" t="s">
        <v>385</v>
      </c>
      <c r="C380" s="24">
        <v>22.489528006444246</v>
      </c>
      <c r="D380" s="24">
        <v>49.44840794211266</v>
      </c>
      <c r="E380" s="24">
        <v>14.333633791771993</v>
      </c>
      <c r="F380" s="60">
        <v>0.0758</v>
      </c>
      <c r="K380" s="27" t="s">
        <v>134</v>
      </c>
      <c r="L380" s="27">
        <f t="shared" si="5"/>
        <v>334</v>
      </c>
      <c r="M380" s="24">
        <v>17.679296268584523</v>
      </c>
      <c r="N380" s="24">
        <v>29.85160918928443</v>
      </c>
      <c r="O380" s="24">
        <v>2.437046988286445</v>
      </c>
      <c r="P380" s="60">
        <v>-0.0536</v>
      </c>
      <c r="Q380" s="60"/>
    </row>
    <row r="381" spans="2:17" ht="13.5">
      <c r="B381" s="27" t="s">
        <v>386</v>
      </c>
      <c r="C381" s="24">
        <v>21.88076313762955</v>
      </c>
      <c r="D381" s="24">
        <v>49.64509968564796</v>
      </c>
      <c r="E381" s="24">
        <v>14.273560502466832</v>
      </c>
      <c r="F381" s="60">
        <v>0.0821</v>
      </c>
      <c r="K381" s="27" t="s">
        <v>307</v>
      </c>
      <c r="L381" s="27">
        <f t="shared" si="5"/>
        <v>335</v>
      </c>
      <c r="M381" s="24">
        <v>36.30204057298601</v>
      </c>
      <c r="N381" s="24">
        <v>65.0144373417676</v>
      </c>
      <c r="O381" s="24">
        <v>3.685135442206462</v>
      </c>
      <c r="P381" s="60">
        <v>-0.0553</v>
      </c>
      <c r="Q381" s="60"/>
    </row>
    <row r="382" spans="2:17" ht="13.5">
      <c r="B382" s="27" t="s">
        <v>387</v>
      </c>
      <c r="C382" s="24">
        <v>21.097373574294522</v>
      </c>
      <c r="D382" s="24">
        <v>49.950292119917904</v>
      </c>
      <c r="E382" s="24">
        <v>14.225045405941382</v>
      </c>
      <c r="F382" s="60">
        <v>0.0864</v>
      </c>
      <c r="K382" s="27" t="s">
        <v>104</v>
      </c>
      <c r="L382" s="27">
        <f t="shared" si="5"/>
        <v>336</v>
      </c>
      <c r="M382" s="24">
        <v>16.680592323666243</v>
      </c>
      <c r="N382" s="24">
        <v>35.53320465475923</v>
      </c>
      <c r="O382" s="24">
        <v>9.545385618826046</v>
      </c>
      <c r="P382" s="60">
        <v>-0.0567</v>
      </c>
      <c r="Q382" s="60"/>
    </row>
    <row r="383" spans="2:17" ht="13.5">
      <c r="B383" s="27" t="s">
        <v>388</v>
      </c>
      <c r="C383" s="24">
        <v>20.385072189143674</v>
      </c>
      <c r="D383" s="24">
        <v>49.97179640305223</v>
      </c>
      <c r="E383" s="24">
        <v>14.175781981710037</v>
      </c>
      <c r="F383" s="60">
        <v>0.0816</v>
      </c>
      <c r="K383" s="27" t="s">
        <v>117</v>
      </c>
      <c r="L383" s="27">
        <f t="shared" si="5"/>
        <v>337</v>
      </c>
      <c r="M383" s="24">
        <v>15.553897857067518</v>
      </c>
      <c r="N383" s="24">
        <v>34.37820949816402</v>
      </c>
      <c r="O383" s="24">
        <v>6.633434460773516</v>
      </c>
      <c r="P383" s="60">
        <v>-0.0582</v>
      </c>
      <c r="Q383" s="60"/>
    </row>
    <row r="384" spans="2:17" ht="13.5">
      <c r="B384" s="27" t="s">
        <v>389</v>
      </c>
      <c r="C384" s="24">
        <v>20.310891168758204</v>
      </c>
      <c r="D384" s="24">
        <v>49.42719354883098</v>
      </c>
      <c r="E384" s="24">
        <v>14.101238260314569</v>
      </c>
      <c r="F384" s="60">
        <v>0.0766</v>
      </c>
      <c r="K384" s="27" t="s">
        <v>294</v>
      </c>
      <c r="L384" s="27">
        <f t="shared" si="5"/>
        <v>338</v>
      </c>
      <c r="M384" s="24">
        <v>39.80241119374904</v>
      </c>
      <c r="N384" s="24">
        <v>63.70580320622975</v>
      </c>
      <c r="O384" s="24">
        <v>-2.5266824250136333</v>
      </c>
      <c r="P384" s="60">
        <v>-0.06</v>
      </c>
      <c r="Q384" s="60"/>
    </row>
    <row r="385" spans="2:17" ht="13.5">
      <c r="B385" s="27" t="s">
        <v>390</v>
      </c>
      <c r="C385" s="24">
        <v>20.65438780664239</v>
      </c>
      <c r="D385" s="24">
        <v>48.94422213192922</v>
      </c>
      <c r="E385" s="24">
        <v>14.088089283664921</v>
      </c>
      <c r="F385" s="60">
        <v>0.0741</v>
      </c>
      <c r="K385" s="27" t="s">
        <v>118</v>
      </c>
      <c r="L385" s="27">
        <f t="shared" si="5"/>
        <v>339</v>
      </c>
      <c r="M385" s="24">
        <v>15.243891902221359</v>
      </c>
      <c r="N385" s="24">
        <v>34.61516672223454</v>
      </c>
      <c r="O385" s="24">
        <v>6.249242239153668</v>
      </c>
      <c r="P385" s="60">
        <v>-0.0665</v>
      </c>
      <c r="Q385" s="60"/>
    </row>
    <row r="386" spans="2:17" ht="13.5">
      <c r="B386" s="27" t="s">
        <v>391</v>
      </c>
      <c r="C386" s="24">
        <v>20.93660054687838</v>
      </c>
      <c r="D386" s="24">
        <v>48.45337648306309</v>
      </c>
      <c r="E386" s="24">
        <v>14.089846026631092</v>
      </c>
      <c r="F386" s="60">
        <v>0.071</v>
      </c>
      <c r="K386" s="27" t="s">
        <v>120</v>
      </c>
      <c r="L386" s="27">
        <f t="shared" si="5"/>
        <v>340</v>
      </c>
      <c r="M386" s="24">
        <v>15.015238593694038</v>
      </c>
      <c r="N386" s="24">
        <v>33.95489224856982</v>
      </c>
      <c r="O386" s="24">
        <v>5.2709645412846085</v>
      </c>
      <c r="P386" s="60">
        <v>-0.0671</v>
      </c>
      <c r="Q386" s="60"/>
    </row>
    <row r="387" spans="2:17" ht="13.5">
      <c r="B387" s="27" t="s">
        <v>392</v>
      </c>
      <c r="C387" s="24">
        <v>21.28732316578791</v>
      </c>
      <c r="D387" s="24">
        <v>47.877195971440884</v>
      </c>
      <c r="E387" s="24">
        <v>14.127320234959024</v>
      </c>
      <c r="F387" s="60">
        <v>0.0716</v>
      </c>
      <c r="K387" s="27" t="s">
        <v>295</v>
      </c>
      <c r="L387" s="27">
        <f t="shared" si="5"/>
        <v>341</v>
      </c>
      <c r="M387" s="24">
        <v>39.611628822654886</v>
      </c>
      <c r="N387" s="24">
        <v>63.881571161102706</v>
      </c>
      <c r="O387" s="24">
        <v>-2.0492393424777062</v>
      </c>
      <c r="P387" s="60">
        <v>-0.0713</v>
      </c>
      <c r="Q387" s="60"/>
    </row>
    <row r="388" spans="2:17" ht="13.5">
      <c r="B388" s="27" t="s">
        <v>393</v>
      </c>
      <c r="C388" s="24">
        <v>21.34082824487937</v>
      </c>
      <c r="D388" s="24">
        <v>47.34288236691691</v>
      </c>
      <c r="E388" s="24">
        <v>14.130134444544682</v>
      </c>
      <c r="F388" s="60">
        <v>0.0746</v>
      </c>
      <c r="K388" s="27" t="s">
        <v>119</v>
      </c>
      <c r="L388" s="27">
        <f t="shared" si="5"/>
        <v>342</v>
      </c>
      <c r="M388" s="24">
        <v>15.013797765182636</v>
      </c>
      <c r="N388" s="24">
        <v>34.38136036974483</v>
      </c>
      <c r="O388" s="24">
        <v>5.6636914447196025</v>
      </c>
      <c r="P388" s="60">
        <v>-0.0719</v>
      </c>
      <c r="Q388" s="60"/>
    </row>
    <row r="389" spans="2:17" ht="13.5">
      <c r="B389" s="27" t="s">
        <v>394</v>
      </c>
      <c r="C389" s="24">
        <v>20.683747249277072</v>
      </c>
      <c r="D389" s="24">
        <v>47.078157857517546</v>
      </c>
      <c r="E389" s="24">
        <v>13.979029328521683</v>
      </c>
      <c r="F389" s="60">
        <v>0.083</v>
      </c>
      <c r="K389" s="27" t="s">
        <v>306</v>
      </c>
      <c r="L389" s="27">
        <f t="shared" si="5"/>
        <v>343</v>
      </c>
      <c r="M389" s="24">
        <v>36.07030969190341</v>
      </c>
      <c r="N389" s="24">
        <v>65.35706446351574</v>
      </c>
      <c r="O389" s="24">
        <v>3.3937505671431207</v>
      </c>
      <c r="P389" s="60">
        <v>-0.0722</v>
      </c>
      <c r="Q389" s="60"/>
    </row>
    <row r="390" spans="2:17" ht="13.5">
      <c r="B390" s="27" t="s">
        <v>395</v>
      </c>
      <c r="C390" s="24">
        <v>20.051082164216364</v>
      </c>
      <c r="D390" s="24">
        <v>47.235165393890284</v>
      </c>
      <c r="E390" s="24">
        <v>13.837553323768958</v>
      </c>
      <c r="F390" s="60">
        <v>0.078</v>
      </c>
      <c r="K390" s="27" t="s">
        <v>300</v>
      </c>
      <c r="L390" s="27">
        <f t="shared" si="5"/>
        <v>344</v>
      </c>
      <c r="M390" s="24">
        <v>37.36710649754637</v>
      </c>
      <c r="N390" s="24">
        <v>64.65823425353514</v>
      </c>
      <c r="O390" s="24">
        <v>2.616283663559719</v>
      </c>
      <c r="P390" s="60">
        <v>-0.0817</v>
      </c>
      <c r="Q390" s="60"/>
    </row>
    <row r="391" spans="2:17" ht="13.5">
      <c r="B391" s="27" t="s">
        <v>396</v>
      </c>
      <c r="C391" s="24">
        <v>19.52956445011447</v>
      </c>
      <c r="D391" s="24">
        <v>47.4682638674277</v>
      </c>
      <c r="E391" s="24">
        <v>13.737793570332574</v>
      </c>
      <c r="F391" s="60">
        <v>0.0685</v>
      </c>
      <c r="K391" s="27" t="s">
        <v>296</v>
      </c>
      <c r="L391" s="27">
        <f t="shared" si="5"/>
        <v>345</v>
      </c>
      <c r="M391" s="24">
        <v>38.985855705916165</v>
      </c>
      <c r="N391" s="24">
        <v>64.11971905934458</v>
      </c>
      <c r="O391" s="24">
        <v>-2.2473957414913874</v>
      </c>
      <c r="P391" s="60">
        <v>-0.0929</v>
      </c>
      <c r="Q391" s="60"/>
    </row>
    <row r="392" spans="2:17" ht="13.5">
      <c r="B392" s="27" t="s">
        <v>397</v>
      </c>
      <c r="C392" s="24">
        <v>19.068858924329103</v>
      </c>
      <c r="D392" s="24">
        <v>47.72125444924437</v>
      </c>
      <c r="E392" s="24">
        <v>13.673046442945846</v>
      </c>
      <c r="F392" s="60">
        <v>0.062</v>
      </c>
      <c r="K392" s="27" t="s">
        <v>305</v>
      </c>
      <c r="L392" s="27">
        <f t="shared" si="5"/>
        <v>346</v>
      </c>
      <c r="M392" s="24">
        <v>35.56983404460356</v>
      </c>
      <c r="N392" s="24">
        <v>65.98540429650656</v>
      </c>
      <c r="O392" s="24">
        <v>2.7930054322210274</v>
      </c>
      <c r="P392" s="60">
        <v>-0.0971</v>
      </c>
      <c r="Q392" s="60"/>
    </row>
    <row r="393" spans="2:17" ht="13.5">
      <c r="B393" s="27" t="s">
        <v>398</v>
      </c>
      <c r="C393" s="24">
        <v>18.729824756482117</v>
      </c>
      <c r="D393" s="24">
        <v>47.254873533189524</v>
      </c>
      <c r="E393" s="24">
        <v>13.51865785669567</v>
      </c>
      <c r="F393" s="60">
        <v>0.061</v>
      </c>
      <c r="K393" s="27" t="s">
        <v>299</v>
      </c>
      <c r="L393" s="27">
        <f t="shared" si="5"/>
        <v>347</v>
      </c>
      <c r="M393" s="24">
        <v>37.18780718574499</v>
      </c>
      <c r="N393" s="24">
        <v>64.6637512963327</v>
      </c>
      <c r="O393" s="24">
        <v>-2.7461384415362375</v>
      </c>
      <c r="P393" s="60">
        <v>-0.0978</v>
      </c>
      <c r="Q393" s="60"/>
    </row>
    <row r="394" spans="2:17" ht="13.5">
      <c r="B394" s="27" t="s">
        <v>399</v>
      </c>
      <c r="C394" s="24">
        <v>18.831890888078064</v>
      </c>
      <c r="D394" s="24">
        <v>46.648028996223246</v>
      </c>
      <c r="E394" s="24">
        <v>13.45109558032537</v>
      </c>
      <c r="F394" s="60">
        <v>0.0695</v>
      </c>
      <c r="K394" s="27" t="s">
        <v>298</v>
      </c>
      <c r="L394" s="27">
        <f t="shared" si="5"/>
        <v>348</v>
      </c>
      <c r="M394" s="24">
        <v>37.673912672113325</v>
      </c>
      <c r="N394" s="24">
        <v>64.51916885302468</v>
      </c>
      <c r="O394" s="24">
        <v>-2.640587841597946</v>
      </c>
      <c r="P394" s="60">
        <v>-0.1042</v>
      </c>
      <c r="Q394" s="60"/>
    </row>
    <row r="395" spans="2:17" ht="13.5">
      <c r="B395" s="27" t="s">
        <v>400</v>
      </c>
      <c r="C395" s="24">
        <v>18.95121097536098</v>
      </c>
      <c r="D395" s="24">
        <v>46.13291892954607</v>
      </c>
      <c r="E395" s="24">
        <v>13.417109624165938</v>
      </c>
      <c r="F395" s="60">
        <v>0.0768</v>
      </c>
      <c r="K395" s="27" t="s">
        <v>297</v>
      </c>
      <c r="L395" s="27">
        <f t="shared" si="5"/>
        <v>349</v>
      </c>
      <c r="M395" s="24">
        <v>38.2651637107296</v>
      </c>
      <c r="N395" s="24">
        <v>64.34641872047814</v>
      </c>
      <c r="O395" s="24">
        <v>-2.476447419256707</v>
      </c>
      <c r="P395" s="60">
        <v>-0.106</v>
      </c>
      <c r="Q395" s="60"/>
    </row>
    <row r="396" spans="2:17" ht="13.5">
      <c r="B396" s="27" t="s">
        <v>401</v>
      </c>
      <c r="C396" s="24">
        <v>19.190630303435356</v>
      </c>
      <c r="D396" s="24">
        <v>45.467745971238685</v>
      </c>
      <c r="E396" s="24">
        <v>13.41153349099808</v>
      </c>
      <c r="F396" s="60">
        <v>0.0745</v>
      </c>
      <c r="K396" s="27" t="s">
        <v>301</v>
      </c>
      <c r="L396" s="27">
        <f t="shared" si="5"/>
        <v>350</v>
      </c>
      <c r="M396" s="24">
        <v>36.76063796343889</v>
      </c>
      <c r="N396" s="24">
        <v>65.18109368011606</v>
      </c>
      <c r="O396" s="24">
        <v>2.4682488336921904</v>
      </c>
      <c r="P396" s="60">
        <v>-0.1077</v>
      </c>
      <c r="Q396" s="60"/>
    </row>
    <row r="397" spans="2:17" ht="13.5">
      <c r="B397" s="27" t="s">
        <v>402</v>
      </c>
      <c r="C397" s="24">
        <v>19.469432418396043</v>
      </c>
      <c r="D397" s="24">
        <v>44.84722554486581</v>
      </c>
      <c r="E397" s="24">
        <v>13.442847935348155</v>
      </c>
      <c r="F397" s="60">
        <v>0.0619</v>
      </c>
      <c r="K397" s="27" t="s">
        <v>304</v>
      </c>
      <c r="L397" s="27">
        <f t="shared" si="5"/>
        <v>351</v>
      </c>
      <c r="M397" s="24">
        <v>35.398919638650426</v>
      </c>
      <c r="N397" s="24">
        <v>66.22434361910875</v>
      </c>
      <c r="O397" s="24">
        <v>2.322730872521667</v>
      </c>
      <c r="P397" s="60">
        <v>-0.1085</v>
      </c>
      <c r="Q397" s="60"/>
    </row>
    <row r="398" spans="2:17" ht="13.5">
      <c r="B398" s="27" t="s">
        <v>403</v>
      </c>
      <c r="C398" s="24">
        <v>18.912566077992814</v>
      </c>
      <c r="D398" s="24">
        <v>44.74115680606533</v>
      </c>
      <c r="E398" s="24">
        <v>13.206695284643237</v>
      </c>
      <c r="F398" s="60">
        <v>0.0575</v>
      </c>
      <c r="K398" s="27" t="s">
        <v>302</v>
      </c>
      <c r="L398" s="27">
        <f t="shared" si="5"/>
        <v>352</v>
      </c>
      <c r="M398" s="24">
        <v>36.388356066707445</v>
      </c>
      <c r="N398" s="24">
        <v>65.50472667367583</v>
      </c>
      <c r="O398" s="24">
        <v>2.3359038317915</v>
      </c>
      <c r="P398" s="60">
        <v>-0.1181</v>
      </c>
      <c r="Q398" s="60"/>
    </row>
    <row r="399" spans="2:17" ht="13.5">
      <c r="B399" s="27" t="s">
        <v>404</v>
      </c>
      <c r="C399" s="24">
        <v>18.421877946146974</v>
      </c>
      <c r="D399" s="24">
        <v>45.11380117173241</v>
      </c>
      <c r="E399" s="24">
        <v>13.05993984500882</v>
      </c>
      <c r="F399" s="60">
        <v>0.0586</v>
      </c>
      <c r="K399" s="27" t="s">
        <v>303</v>
      </c>
      <c r="L399" s="27">
        <f t="shared" si="5"/>
        <v>353</v>
      </c>
      <c r="M399" s="24">
        <v>35.875351947610966</v>
      </c>
      <c r="N399" s="24">
        <v>65.92737523764002</v>
      </c>
      <c r="O399" s="24">
        <v>2.1394878520362828</v>
      </c>
      <c r="P399" s="60">
        <v>-0.1217</v>
      </c>
      <c r="Q399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Q46:Q399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9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39007.54518518518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0.2953</v>
      </c>
      <c r="D7" s="72"/>
      <c r="E7" s="75" t="s">
        <v>19</v>
      </c>
      <c r="F7" s="75"/>
      <c r="G7" s="35">
        <v>0.02421189801699717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0.1769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-0.1217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0.2986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0.05152186622148031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19.37348042508455</v>
      </c>
      <c r="D47" s="24">
        <v>42.82638561394284</v>
      </c>
      <c r="E47" s="24">
        <v>13.200815917872934</v>
      </c>
      <c r="F47" s="60">
        <v>0.0334</v>
      </c>
    </row>
    <row r="48" spans="2:6" ht="13.5">
      <c r="B48" s="27" t="s">
        <v>53</v>
      </c>
      <c r="C48" s="24">
        <v>18.90510887648923</v>
      </c>
      <c r="D48" s="24">
        <v>43.380966253603056</v>
      </c>
      <c r="E48" s="24">
        <v>12.999984883534164</v>
      </c>
      <c r="F48" s="60">
        <v>0.0358</v>
      </c>
    </row>
    <row r="49" spans="2:6" ht="13.5">
      <c r="B49" s="27" t="s">
        <v>54</v>
      </c>
      <c r="C49" s="24">
        <v>18.492761076132524</v>
      </c>
      <c r="D49" s="24">
        <v>43.82996066220076</v>
      </c>
      <c r="E49" s="24">
        <v>12.843927282155434</v>
      </c>
      <c r="F49" s="60">
        <v>0.0419</v>
      </c>
    </row>
    <row r="50" spans="2:6" ht="13.5">
      <c r="B50" s="27" t="s">
        <v>55</v>
      </c>
      <c r="C50" s="24">
        <v>17.957866247466814</v>
      </c>
      <c r="D50" s="24">
        <v>44.276140008276315</v>
      </c>
      <c r="E50" s="24">
        <v>12.65000525175713</v>
      </c>
      <c r="F50" s="60">
        <v>0.0428</v>
      </c>
    </row>
    <row r="51" spans="2:6" ht="13.5">
      <c r="B51" s="27" t="s">
        <v>56</v>
      </c>
      <c r="C51" s="24">
        <v>17.530163998866602</v>
      </c>
      <c r="D51" s="24">
        <v>44.55850344236802</v>
      </c>
      <c r="E51" s="24">
        <v>12.49639135947213</v>
      </c>
      <c r="F51" s="60">
        <v>0.0387</v>
      </c>
    </row>
    <row r="52" spans="2:6" ht="13.5">
      <c r="B52" s="27" t="s">
        <v>57</v>
      </c>
      <c r="C52" s="24">
        <v>17.045254697854105</v>
      </c>
      <c r="D52" s="24">
        <v>44.73925760691088</v>
      </c>
      <c r="E52" s="24">
        <v>12.298247949619173</v>
      </c>
      <c r="F52" s="60">
        <v>0.0343</v>
      </c>
    </row>
    <row r="53" spans="2:6" ht="13.5">
      <c r="B53" s="27" t="s">
        <v>58</v>
      </c>
      <c r="C53" s="24">
        <v>17.311895034647954</v>
      </c>
      <c r="D53" s="24">
        <v>44.14624583978174</v>
      </c>
      <c r="E53" s="24">
        <v>12.291198522617186</v>
      </c>
      <c r="F53" s="60">
        <v>0.0275</v>
      </c>
    </row>
    <row r="54" spans="2:6" ht="13.5">
      <c r="B54" s="27" t="s">
        <v>59</v>
      </c>
      <c r="C54" s="24">
        <v>17.891656710953118</v>
      </c>
      <c r="D54" s="24">
        <v>43.39764289184982</v>
      </c>
      <c r="E54" s="24">
        <v>12.463084894540792</v>
      </c>
      <c r="F54" s="60">
        <v>0.0276</v>
      </c>
    </row>
    <row r="55" spans="2:6" ht="13.5">
      <c r="B55" s="27" t="s">
        <v>60</v>
      </c>
      <c r="C55" s="24">
        <v>18.52831568012764</v>
      </c>
      <c r="D55" s="24">
        <v>42.46148654721584</v>
      </c>
      <c r="E55" s="24">
        <v>12.70429226222049</v>
      </c>
      <c r="F55" s="60">
        <v>0.0212</v>
      </c>
    </row>
    <row r="56" spans="2:6" ht="13.5">
      <c r="B56" s="27" t="s">
        <v>61</v>
      </c>
      <c r="C56" s="24">
        <v>18.825920912781008</v>
      </c>
      <c r="D56" s="24">
        <v>41.864618048104795</v>
      </c>
      <c r="E56" s="24">
        <v>12.831774726483534</v>
      </c>
      <c r="F56" s="60">
        <v>0.0213</v>
      </c>
    </row>
    <row r="57" spans="2:6" ht="13.5">
      <c r="B57" s="27" t="s">
        <v>62</v>
      </c>
      <c r="C57" s="24">
        <v>19.098717523909478</v>
      </c>
      <c r="D57" s="24">
        <v>41.165962799702164</v>
      </c>
      <c r="E57" s="24">
        <v>12.964134917407057</v>
      </c>
      <c r="F57" s="60">
        <v>0.0262</v>
      </c>
    </row>
    <row r="58" spans="2:6" ht="13.5">
      <c r="B58" s="27" t="s">
        <v>63</v>
      </c>
      <c r="C58" s="24">
        <v>18.533718305296755</v>
      </c>
      <c r="D58" s="24">
        <v>41.30442489547294</v>
      </c>
      <c r="E58" s="24">
        <v>12.599877279188979</v>
      </c>
      <c r="F58" s="60">
        <v>0.0124</v>
      </c>
    </row>
    <row r="59" spans="2:6" ht="13.5">
      <c r="B59" s="27" t="s">
        <v>64</v>
      </c>
      <c r="C59" s="24">
        <v>18.179400957532128</v>
      </c>
      <c r="D59" s="24">
        <v>41.691400305328344</v>
      </c>
      <c r="E59" s="24">
        <v>12.398382992056234</v>
      </c>
      <c r="F59" s="60">
        <v>0.0074</v>
      </c>
    </row>
    <row r="60" spans="2:6" ht="13.5">
      <c r="B60" s="27" t="s">
        <v>65</v>
      </c>
      <c r="C60" s="24">
        <v>17.699429227436603</v>
      </c>
      <c r="D60" s="24">
        <v>42.24533021504611</v>
      </c>
      <c r="E60" s="24">
        <v>12.151489152910731</v>
      </c>
      <c r="F60" s="60">
        <v>0.0065</v>
      </c>
    </row>
    <row r="61" spans="2:6" ht="13.5">
      <c r="B61" s="27" t="s">
        <v>66</v>
      </c>
      <c r="C61" s="24">
        <v>17.250927463931973</v>
      </c>
      <c r="D61" s="24">
        <v>42.597287654852046</v>
      </c>
      <c r="E61" s="24">
        <v>11.91159646016602</v>
      </c>
      <c r="F61" s="60">
        <v>0.0039</v>
      </c>
    </row>
    <row r="62" spans="2:6" ht="13.5">
      <c r="B62" s="27" t="s">
        <v>67</v>
      </c>
      <c r="C62" s="24">
        <v>17.070985933339443</v>
      </c>
      <c r="D62" s="24">
        <v>42.13317187992007</v>
      </c>
      <c r="E62" s="24">
        <v>11.680106118265037</v>
      </c>
      <c r="F62" s="60">
        <v>-0.0065</v>
      </c>
    </row>
    <row r="63" spans="2:6" ht="13.5">
      <c r="B63" s="27" t="s">
        <v>68</v>
      </c>
      <c r="C63" s="24">
        <v>17.344204067750415</v>
      </c>
      <c r="D63" s="24">
        <v>41.58067167120311</v>
      </c>
      <c r="E63" s="24">
        <v>11.775245160410723</v>
      </c>
      <c r="F63" s="60">
        <v>-0.0091</v>
      </c>
    </row>
    <row r="64" spans="2:6" ht="13.5">
      <c r="B64" s="27" t="s">
        <v>69</v>
      </c>
      <c r="C64" s="24">
        <v>17.671177903569376</v>
      </c>
      <c r="D64" s="24">
        <v>41.06549138165228</v>
      </c>
      <c r="E64" s="24">
        <v>11.943955828115067</v>
      </c>
      <c r="F64" s="60">
        <v>-0.0094</v>
      </c>
    </row>
    <row r="65" spans="2:6" ht="13.5">
      <c r="B65" s="27" t="s">
        <v>70</v>
      </c>
      <c r="C65" s="24">
        <v>17.942206239301132</v>
      </c>
      <c r="D65" s="24">
        <v>40.600570198658076</v>
      </c>
      <c r="E65" s="24">
        <v>12.096100109841363</v>
      </c>
      <c r="F65" s="60">
        <v>-0.0083</v>
      </c>
    </row>
    <row r="66" spans="2:6" ht="13.5">
      <c r="B66" s="27" t="s">
        <v>71</v>
      </c>
      <c r="C66" s="24">
        <v>18.193825916492223</v>
      </c>
      <c r="D66" s="24">
        <v>40.09430667580376</v>
      </c>
      <c r="E66" s="24">
        <v>12.245269940279709</v>
      </c>
      <c r="F66" s="60">
        <v>-0.0084</v>
      </c>
    </row>
    <row r="67" spans="2:6" ht="13.5">
      <c r="B67" s="27" t="s">
        <v>72</v>
      </c>
      <c r="C67" s="24">
        <v>18.33771542060955</v>
      </c>
      <c r="D67" s="24">
        <v>39.55141805466273</v>
      </c>
      <c r="E67" s="24">
        <v>12.320326002913053</v>
      </c>
      <c r="F67" s="60">
        <v>0.0041</v>
      </c>
    </row>
    <row r="68" spans="2:6" ht="13.5">
      <c r="B68" s="27" t="s">
        <v>73</v>
      </c>
      <c r="C68" s="24">
        <v>17.845309137021204</v>
      </c>
      <c r="D68" s="24">
        <v>39.87420840743191</v>
      </c>
      <c r="E68" s="24">
        <v>11.931054090387983</v>
      </c>
      <c r="F68" s="60">
        <v>-0.0123</v>
      </c>
    </row>
    <row r="69" spans="2:6" ht="13.5">
      <c r="B69" s="27" t="s">
        <v>74</v>
      </c>
      <c r="C69" s="24">
        <v>17.537068763227698</v>
      </c>
      <c r="D69" s="24">
        <v>40.34977194072133</v>
      </c>
      <c r="E69" s="24">
        <v>11.725008043748087</v>
      </c>
      <c r="F69" s="60">
        <v>-0.0204</v>
      </c>
    </row>
    <row r="70" spans="2:6" ht="13.5">
      <c r="B70" s="27" t="s">
        <v>75</v>
      </c>
      <c r="C70" s="24">
        <v>17.213003259476924</v>
      </c>
      <c r="D70" s="24">
        <v>40.871606145650624</v>
      </c>
      <c r="E70" s="24">
        <v>11.531669154605439</v>
      </c>
      <c r="F70" s="60">
        <v>-0.0204</v>
      </c>
    </row>
    <row r="71" spans="2:6" ht="13.5">
      <c r="B71" s="27" t="s">
        <v>76</v>
      </c>
      <c r="C71" s="24">
        <v>16.819666857686094</v>
      </c>
      <c r="D71" s="24">
        <v>41.29324467132491</v>
      </c>
      <c r="E71" s="24">
        <v>11.279030533600476</v>
      </c>
      <c r="F71" s="60">
        <v>-0.0167</v>
      </c>
    </row>
    <row r="72" spans="2:6" ht="13.5">
      <c r="B72" s="27" t="s">
        <v>77</v>
      </c>
      <c r="C72" s="24">
        <v>16.62818071224246</v>
      </c>
      <c r="D72" s="24">
        <v>40.81794290691738</v>
      </c>
      <c r="E72" s="24">
        <v>10.983700951252336</v>
      </c>
      <c r="F72" s="60">
        <v>-0.0129</v>
      </c>
    </row>
    <row r="73" spans="2:6" ht="13.5">
      <c r="B73" s="27" t="s">
        <v>78</v>
      </c>
      <c r="C73" s="24">
        <v>17.043992627020305</v>
      </c>
      <c r="D73" s="24">
        <v>40.0281430914618</v>
      </c>
      <c r="E73" s="24">
        <v>11.209665079427065</v>
      </c>
      <c r="F73" s="60">
        <v>-0.0148</v>
      </c>
    </row>
    <row r="74" spans="2:6" ht="13.5">
      <c r="B74" s="27" t="s">
        <v>79</v>
      </c>
      <c r="C74" s="24">
        <v>17.287448937282175</v>
      </c>
      <c r="D74" s="24">
        <v>39.60654989177408</v>
      </c>
      <c r="E74" s="24">
        <v>11.37471752146682</v>
      </c>
      <c r="F74" s="60">
        <v>-0.0063</v>
      </c>
    </row>
    <row r="75" spans="2:6" ht="13.5">
      <c r="B75" s="27" t="s">
        <v>80</v>
      </c>
      <c r="C75" s="24">
        <v>17.577536012122238</v>
      </c>
      <c r="D75" s="24">
        <v>39.0991748931329</v>
      </c>
      <c r="E75" s="24">
        <v>11.587403422755564</v>
      </c>
      <c r="F75" s="60">
        <v>0.006</v>
      </c>
    </row>
    <row r="76" spans="2:6" ht="13.5">
      <c r="B76" s="27" t="s">
        <v>81</v>
      </c>
      <c r="C76" s="24">
        <v>17.823908206240418</v>
      </c>
      <c r="D76" s="24">
        <v>38.56629470832898</v>
      </c>
      <c r="E76" s="24">
        <v>11.769313327837043</v>
      </c>
      <c r="F76" s="60">
        <v>0.0112</v>
      </c>
    </row>
    <row r="77" spans="2:6" ht="13.5">
      <c r="B77" s="27" t="s">
        <v>82</v>
      </c>
      <c r="C77" s="24">
        <v>17.86961430538131</v>
      </c>
      <c r="D77" s="24">
        <v>38.040939467135146</v>
      </c>
      <c r="E77" s="24">
        <v>11.762252850775367</v>
      </c>
      <c r="F77" s="60">
        <v>0.0065</v>
      </c>
    </row>
    <row r="78" spans="2:6" ht="13.5">
      <c r="B78" s="27" t="s">
        <v>83</v>
      </c>
      <c r="C78" s="24">
        <v>17.42661274997645</v>
      </c>
      <c r="D78" s="24">
        <v>38.10978377064431</v>
      </c>
      <c r="E78" s="24">
        <v>11.293120459977825</v>
      </c>
      <c r="F78" s="60">
        <v>-0.0022</v>
      </c>
    </row>
    <row r="79" spans="2:6" ht="13.5">
      <c r="B79" s="27" t="s">
        <v>84</v>
      </c>
      <c r="C79" s="24">
        <v>17.089161126036643</v>
      </c>
      <c r="D79" s="24">
        <v>38.523460706613626</v>
      </c>
      <c r="E79" s="24">
        <v>10.975426752843779</v>
      </c>
      <c r="F79" s="60">
        <v>-0.0081</v>
      </c>
    </row>
    <row r="80" spans="2:6" ht="13.5">
      <c r="B80" s="27" t="s">
        <v>85</v>
      </c>
      <c r="C80" s="24">
        <v>16.696874416130868</v>
      </c>
      <c r="D80" s="24">
        <v>38.90541800388431</v>
      </c>
      <c r="E80" s="24">
        <v>10.590774796796982</v>
      </c>
      <c r="F80" s="60">
        <v>-0.0152</v>
      </c>
    </row>
    <row r="81" spans="2:6" ht="13.5">
      <c r="B81" s="27" t="s">
        <v>86</v>
      </c>
      <c r="C81" s="24">
        <v>16.219195850108207</v>
      </c>
      <c r="D81" s="24">
        <v>39.36495441238761</v>
      </c>
      <c r="E81" s="24">
        <v>10.134521731959875</v>
      </c>
      <c r="F81" s="60">
        <v>-0.0178</v>
      </c>
    </row>
    <row r="82" spans="2:6" ht="13.5">
      <c r="B82" s="27" t="s">
        <v>87</v>
      </c>
      <c r="C82" s="24">
        <v>15.871734351594661</v>
      </c>
      <c r="D82" s="24">
        <v>39.64849375806664</v>
      </c>
      <c r="E82" s="24">
        <v>9.81053273861943</v>
      </c>
      <c r="F82" s="60">
        <v>-0.013</v>
      </c>
    </row>
    <row r="83" spans="2:6" ht="13.5">
      <c r="B83" s="27" t="s">
        <v>88</v>
      </c>
      <c r="C83" s="24">
        <v>16.178263034522733</v>
      </c>
      <c r="D83" s="24">
        <v>39.32522971507975</v>
      </c>
      <c r="E83" s="24">
        <v>10.072721841896257</v>
      </c>
      <c r="F83" s="60">
        <v>-0.0185</v>
      </c>
    </row>
    <row r="84" spans="2:6" ht="13.5">
      <c r="B84" s="27" t="s">
        <v>89</v>
      </c>
      <c r="C84" s="24">
        <v>16.504648306151108</v>
      </c>
      <c r="D84" s="24">
        <v>38.780608529416064</v>
      </c>
      <c r="E84" s="24">
        <v>10.324587164781985</v>
      </c>
      <c r="F84" s="60">
        <v>-0.0193</v>
      </c>
    </row>
    <row r="85" spans="2:6" ht="13.5">
      <c r="B85" s="27" t="s">
        <v>90</v>
      </c>
      <c r="C85" s="24">
        <v>16.77112599537685</v>
      </c>
      <c r="D85" s="24">
        <v>38.24070484738393</v>
      </c>
      <c r="E85" s="24">
        <v>10.533111318304787</v>
      </c>
      <c r="F85" s="60">
        <v>-0.0181</v>
      </c>
    </row>
    <row r="86" spans="2:6" ht="13.5">
      <c r="B86" s="27" t="s">
        <v>91</v>
      </c>
      <c r="C86" s="24">
        <v>16.972013248016154</v>
      </c>
      <c r="D86" s="24">
        <v>37.75202684569944</v>
      </c>
      <c r="E86" s="24">
        <v>10.686745676691816</v>
      </c>
      <c r="F86" s="60">
        <v>-0.0173</v>
      </c>
    </row>
    <row r="87" spans="2:6" ht="13.5">
      <c r="B87" s="27" t="s">
        <v>92</v>
      </c>
      <c r="C87" s="24">
        <v>17.189078647116233</v>
      </c>
      <c r="D87" s="24">
        <v>37.164854863417425</v>
      </c>
      <c r="E87" s="24">
        <v>10.852795232463592</v>
      </c>
      <c r="F87" s="60">
        <v>-0.0169</v>
      </c>
    </row>
    <row r="88" spans="2:6" ht="13.5">
      <c r="B88" s="27" t="s">
        <v>93</v>
      </c>
      <c r="C88" s="24">
        <v>17.00825951686439</v>
      </c>
      <c r="D88" s="24">
        <v>36.16491301101902</v>
      </c>
      <c r="E88" s="24">
        <v>10.383569431420467</v>
      </c>
      <c r="F88" s="60">
        <v>-0.0321</v>
      </c>
    </row>
    <row r="89" spans="2:6" ht="13.5">
      <c r="B89" s="27" t="s">
        <v>94</v>
      </c>
      <c r="C89" s="24">
        <v>16.765195562232726</v>
      </c>
      <c r="D89" s="24">
        <v>36.79862388211672</v>
      </c>
      <c r="E89" s="24">
        <v>10.18560726996202</v>
      </c>
      <c r="F89" s="60">
        <v>-0.0312</v>
      </c>
    </row>
    <row r="90" spans="2:6" ht="13.5">
      <c r="B90" s="27" t="s">
        <v>95</v>
      </c>
      <c r="C90" s="24">
        <v>16.518718642366558</v>
      </c>
      <c r="D90" s="24">
        <v>37.492169894821686</v>
      </c>
      <c r="E90" s="24">
        <v>10.009050518281015</v>
      </c>
      <c r="F90" s="60">
        <v>-0.0271</v>
      </c>
    </row>
    <row r="91" spans="2:6" ht="13.5">
      <c r="B91" s="27" t="s">
        <v>96</v>
      </c>
      <c r="C91" s="24">
        <v>16.292859634067586</v>
      </c>
      <c r="D91" s="24">
        <v>38.089026865935274</v>
      </c>
      <c r="E91" s="24">
        <v>9.856011113355711</v>
      </c>
      <c r="F91" s="60">
        <v>-0.0256</v>
      </c>
    </row>
    <row r="92" spans="2:6" ht="13.5">
      <c r="B92" s="27" t="s">
        <v>97</v>
      </c>
      <c r="C92" s="24">
        <v>16.066846440942477</v>
      </c>
      <c r="D92" s="24">
        <v>38.595873670038245</v>
      </c>
      <c r="E92" s="24">
        <v>9.702245032679421</v>
      </c>
      <c r="F92" s="60">
        <v>-0.0278</v>
      </c>
    </row>
    <row r="93" spans="2:6" ht="13.5">
      <c r="B93" s="27" t="s">
        <v>98</v>
      </c>
      <c r="C93" s="24">
        <v>15.830616274596698</v>
      </c>
      <c r="D93" s="24">
        <v>38.297100244979944</v>
      </c>
      <c r="E93" s="24">
        <v>9.279153016061152</v>
      </c>
      <c r="F93" s="60">
        <v>-0.0348</v>
      </c>
    </row>
    <row r="94" spans="2:6" ht="13.5">
      <c r="B94" s="27" t="s">
        <v>99</v>
      </c>
      <c r="C94" s="24">
        <v>16.004570247115424</v>
      </c>
      <c r="D94" s="24">
        <v>37.677041438682444</v>
      </c>
      <c r="E94" s="24">
        <v>9.309808724321982</v>
      </c>
      <c r="F94" s="60">
        <v>-0.0369</v>
      </c>
    </row>
    <row r="95" spans="2:6" ht="13.5">
      <c r="B95" s="27" t="s">
        <v>100</v>
      </c>
      <c r="C95" s="24">
        <v>16.2197026726199</v>
      </c>
      <c r="D95" s="24">
        <v>37.110510732877614</v>
      </c>
      <c r="E95" s="24">
        <v>9.444847597035965</v>
      </c>
      <c r="F95" s="60">
        <v>-0.0404</v>
      </c>
    </row>
    <row r="96" spans="2:6" ht="13.5">
      <c r="B96" s="27" t="s">
        <v>101</v>
      </c>
      <c r="C96" s="24">
        <v>16.51654756972401</v>
      </c>
      <c r="D96" s="24">
        <v>36.30596383438387</v>
      </c>
      <c r="E96" s="24">
        <v>9.65393835708207</v>
      </c>
      <c r="F96" s="60">
        <v>-0.0492</v>
      </c>
    </row>
    <row r="97" spans="2:6" ht="13.5">
      <c r="B97" s="27" t="s">
        <v>102</v>
      </c>
      <c r="C97" s="24">
        <v>16.76382429026316</v>
      </c>
      <c r="D97" s="24">
        <v>35.655305002270495</v>
      </c>
      <c r="E97" s="24">
        <v>9.846132446892174</v>
      </c>
      <c r="F97" s="60">
        <v>-0.0527</v>
      </c>
    </row>
    <row r="98" spans="2:6" ht="13.5">
      <c r="B98" s="27" t="s">
        <v>103</v>
      </c>
      <c r="C98" s="24">
        <v>16.91908301290947</v>
      </c>
      <c r="D98" s="24">
        <v>35.11655840946575</v>
      </c>
      <c r="E98" s="24">
        <v>9.91697698643585</v>
      </c>
      <c r="F98" s="60">
        <v>-0.0483</v>
      </c>
    </row>
    <row r="99" spans="2:6" ht="13.5">
      <c r="B99" s="27" t="s">
        <v>104</v>
      </c>
      <c r="C99" s="24">
        <v>16.63222561939971</v>
      </c>
      <c r="D99" s="24">
        <v>35.52268131428116</v>
      </c>
      <c r="E99" s="24">
        <v>9.573014514576496</v>
      </c>
      <c r="F99" s="60">
        <v>-0.0567</v>
      </c>
    </row>
    <row r="100" spans="2:6" ht="13.5">
      <c r="B100" s="27" t="s">
        <v>105</v>
      </c>
      <c r="C100" s="24">
        <v>16.387900339024593</v>
      </c>
      <c r="D100" s="24">
        <v>36.17297771280977</v>
      </c>
      <c r="E100" s="24">
        <v>9.392822055591123</v>
      </c>
      <c r="F100" s="60">
        <v>-0.0509</v>
      </c>
    </row>
    <row r="101" spans="2:6" ht="13.5">
      <c r="B101" s="27" t="s">
        <v>106</v>
      </c>
      <c r="C101" s="24">
        <v>16.05365025221418</v>
      </c>
      <c r="D101" s="24">
        <v>36.77495935841895</v>
      </c>
      <c r="E101" s="24">
        <v>9.059001509354129</v>
      </c>
      <c r="F101" s="60">
        <v>-0.045</v>
      </c>
    </row>
    <row r="102" spans="2:6" ht="13.5">
      <c r="B102" s="27" t="s">
        <v>107</v>
      </c>
      <c r="C102" s="24">
        <v>15.726171681125482</v>
      </c>
      <c r="D102" s="24">
        <v>37.041319779103354</v>
      </c>
      <c r="E102" s="24">
        <v>8.639777980959499</v>
      </c>
      <c r="F102" s="60">
        <v>-0.0454</v>
      </c>
    </row>
    <row r="103" spans="2:6" ht="13.5">
      <c r="B103" s="27" t="s">
        <v>108</v>
      </c>
      <c r="C103" s="24">
        <v>15.533664411525079</v>
      </c>
      <c r="D103" s="24">
        <v>36.56032559952628</v>
      </c>
      <c r="E103" s="24">
        <v>8.113377718366943</v>
      </c>
      <c r="F103" s="60">
        <v>-0.0523</v>
      </c>
    </row>
    <row r="104" spans="2:6" ht="13.5">
      <c r="B104" s="27" t="s">
        <v>109</v>
      </c>
      <c r="C104" s="24">
        <v>15.702413486327725</v>
      </c>
      <c r="D104" s="24">
        <v>35.599517090821465</v>
      </c>
      <c r="E104" s="24">
        <v>7.891634674824739</v>
      </c>
      <c r="F104" s="60">
        <v>-0.0523</v>
      </c>
    </row>
    <row r="105" spans="2:6" ht="13.5">
      <c r="B105" s="27" t="s">
        <v>110</v>
      </c>
      <c r="C105" s="24">
        <v>15.837213766934292</v>
      </c>
      <c r="D105" s="24">
        <v>35.02447354198799</v>
      </c>
      <c r="E105" s="24">
        <v>7.801827053043723</v>
      </c>
      <c r="F105" s="60">
        <v>-0.0522</v>
      </c>
    </row>
    <row r="106" spans="2:6" ht="13.5">
      <c r="B106" s="27" t="s">
        <v>111</v>
      </c>
      <c r="C106" s="24">
        <v>15.97276973800232</v>
      </c>
      <c r="D106" s="24">
        <v>34.525279877513945</v>
      </c>
      <c r="E106" s="24">
        <v>7.74958217475909</v>
      </c>
      <c r="F106" s="60">
        <v>-0.0527</v>
      </c>
    </row>
    <row r="107" spans="2:6" ht="13.5">
      <c r="B107" s="27" t="s">
        <v>112</v>
      </c>
      <c r="C107" s="24">
        <v>16.211325758155425</v>
      </c>
      <c r="D107" s="24">
        <v>33.80767740040307</v>
      </c>
      <c r="E107" s="24">
        <v>7.732170927700669</v>
      </c>
      <c r="F107" s="60">
        <v>-0.0468</v>
      </c>
    </row>
    <row r="108" spans="2:6" ht="13.5">
      <c r="B108" s="27" t="s">
        <v>113</v>
      </c>
      <c r="C108" s="24">
        <v>16.460774362263955</v>
      </c>
      <c r="D108" s="24">
        <v>33.18912573719574</v>
      </c>
      <c r="E108" s="24">
        <v>7.7467822818305</v>
      </c>
      <c r="F108" s="60">
        <v>-0.0363</v>
      </c>
    </row>
    <row r="109" spans="2:6" ht="13.5">
      <c r="B109" s="27" t="s">
        <v>114</v>
      </c>
      <c r="C109" s="24">
        <v>16.6785844018842</v>
      </c>
      <c r="D109" s="24">
        <v>32.6346799144158</v>
      </c>
      <c r="E109" s="24">
        <v>7.663761822570648</v>
      </c>
      <c r="F109" s="60">
        <v>-0.0223</v>
      </c>
    </row>
    <row r="110" spans="2:6" ht="13.5">
      <c r="B110" s="27" t="s">
        <v>115</v>
      </c>
      <c r="C110" s="24">
        <v>16.304343360317716</v>
      </c>
      <c r="D110" s="24">
        <v>33.00948274082213</v>
      </c>
      <c r="E110" s="24">
        <v>7.158480244866852</v>
      </c>
      <c r="F110" s="60">
        <v>-0.0415</v>
      </c>
    </row>
    <row r="111" spans="2:6" ht="13.5">
      <c r="B111" s="27" t="s">
        <v>116</v>
      </c>
      <c r="C111" s="24">
        <v>15.856947571163458</v>
      </c>
      <c r="D111" s="24">
        <v>33.780388076361774</v>
      </c>
      <c r="E111" s="24">
        <v>6.889674763660986</v>
      </c>
      <c r="F111" s="60">
        <v>-0.0506</v>
      </c>
    </row>
    <row r="112" spans="2:6" ht="13.5">
      <c r="B112" s="27" t="s">
        <v>117</v>
      </c>
      <c r="C112" s="24">
        <v>15.505535379607895</v>
      </c>
      <c r="D112" s="24">
        <v>34.35751716774066</v>
      </c>
      <c r="E112" s="24">
        <v>6.658326724057737</v>
      </c>
      <c r="F112" s="60">
        <v>-0.0582</v>
      </c>
    </row>
    <row r="113" spans="2:6" ht="13.5">
      <c r="B113" s="27" t="s">
        <v>118</v>
      </c>
      <c r="C113" s="24">
        <v>15.191160306934902</v>
      </c>
      <c r="D113" s="24">
        <v>34.58947264953027</v>
      </c>
      <c r="E113" s="24">
        <v>6.280508821253352</v>
      </c>
      <c r="F113" s="60">
        <v>-0.0665</v>
      </c>
    </row>
    <row r="114" spans="2:6" ht="13.5">
      <c r="B114" s="27" t="s">
        <v>119</v>
      </c>
      <c r="C114" s="24">
        <v>14.959173073373414</v>
      </c>
      <c r="D114" s="24">
        <v>34.35018612012811</v>
      </c>
      <c r="E114" s="24">
        <v>5.698566586987684</v>
      </c>
      <c r="F114" s="60">
        <v>-0.0719</v>
      </c>
    </row>
    <row r="115" spans="2:6" ht="13.5">
      <c r="B115" s="27" t="s">
        <v>120</v>
      </c>
      <c r="C115" s="24">
        <v>14.964938983543915</v>
      </c>
      <c r="D115" s="24">
        <v>33.92327044797472</v>
      </c>
      <c r="E115" s="24">
        <v>5.302216639242312</v>
      </c>
      <c r="F115" s="60">
        <v>-0.0671</v>
      </c>
    </row>
    <row r="116" spans="2:6" ht="13.5">
      <c r="B116" s="27" t="s">
        <v>121</v>
      </c>
      <c r="C116" s="24">
        <v>15.1120204348134</v>
      </c>
      <c r="D116" s="24">
        <v>33.44087532072339</v>
      </c>
      <c r="E116" s="24">
        <v>5.022215245307251</v>
      </c>
      <c r="F116" s="60">
        <v>-0.0513</v>
      </c>
    </row>
    <row r="117" spans="2:6" ht="13.5">
      <c r="B117" s="27" t="s">
        <v>122</v>
      </c>
      <c r="C117" s="24">
        <v>15.454320117314053</v>
      </c>
      <c r="D117" s="24">
        <v>32.89139535481503</v>
      </c>
      <c r="E117" s="24">
        <v>4.954441784391043</v>
      </c>
      <c r="F117" s="60">
        <v>-0.0414</v>
      </c>
    </row>
    <row r="118" spans="2:6" ht="13.5">
      <c r="B118" s="27" t="s">
        <v>123</v>
      </c>
      <c r="C118" s="24">
        <v>15.834615708974992</v>
      </c>
      <c r="D118" s="24">
        <v>32.384802618317025</v>
      </c>
      <c r="E118" s="24">
        <v>5.013484156599969</v>
      </c>
      <c r="F118" s="60">
        <v>-0.0305</v>
      </c>
    </row>
    <row r="119" spans="2:6" ht="13.5">
      <c r="B119" s="27" t="s">
        <v>124</v>
      </c>
      <c r="C119" s="24">
        <v>16.193381242426447</v>
      </c>
      <c r="D119" s="24">
        <v>31.926558497808927</v>
      </c>
      <c r="E119" s="24">
        <v>5.122205286230515</v>
      </c>
      <c r="F119" s="60">
        <v>-0.0224</v>
      </c>
    </row>
    <row r="120" spans="2:6" ht="13.5">
      <c r="B120" s="27" t="s">
        <v>125</v>
      </c>
      <c r="C120" s="24">
        <v>16.494063162741025</v>
      </c>
      <c r="D120" s="24">
        <v>31.50090639983713</v>
      </c>
      <c r="E120" s="24">
        <v>5.105591199418491</v>
      </c>
      <c r="F120" s="60">
        <v>-0.0185</v>
      </c>
    </row>
    <row r="121" spans="2:6" ht="13.5">
      <c r="B121" s="27" t="s">
        <v>126</v>
      </c>
      <c r="C121" s="24">
        <v>16.756634471551976</v>
      </c>
      <c r="D121" s="24">
        <v>31.115376753479367</v>
      </c>
      <c r="E121" s="24">
        <v>4.971168712172232</v>
      </c>
      <c r="F121" s="60">
        <v>-0.0153</v>
      </c>
    </row>
    <row r="122" spans="2:6" ht="13.5">
      <c r="B122" s="27" t="s">
        <v>127</v>
      </c>
      <c r="C122" s="24">
        <v>16.75148663395986</v>
      </c>
      <c r="D122" s="24">
        <v>30.91053640065764</v>
      </c>
      <c r="E122" s="24">
        <v>4.24711524292266</v>
      </c>
      <c r="F122" s="60">
        <v>-0.0231</v>
      </c>
    </row>
    <row r="123" spans="2:6" ht="13.5">
      <c r="B123" s="27" t="s">
        <v>128</v>
      </c>
      <c r="C123" s="24">
        <v>16.316597062627764</v>
      </c>
      <c r="D123" s="24">
        <v>31.167022854698995</v>
      </c>
      <c r="E123" s="24">
        <v>3.525638985197555</v>
      </c>
      <c r="F123" s="60">
        <v>-0.0286</v>
      </c>
    </row>
    <row r="124" spans="2:6" ht="13.5">
      <c r="B124" s="27" t="s">
        <v>129</v>
      </c>
      <c r="C124" s="24">
        <v>15.855593572056558</v>
      </c>
      <c r="D124" s="24">
        <v>31.452799796183765</v>
      </c>
      <c r="E124" s="24">
        <v>3.004816687441962</v>
      </c>
      <c r="F124" s="60">
        <v>-0.0411</v>
      </c>
    </row>
    <row r="125" spans="2:6" ht="13.5">
      <c r="B125" s="27" t="s">
        <v>130</v>
      </c>
      <c r="C125" s="24">
        <v>15.499252363211996</v>
      </c>
      <c r="D125" s="24">
        <v>31.62998351612892</v>
      </c>
      <c r="E125" s="24">
        <v>2.6014165192383754</v>
      </c>
      <c r="F125" s="60">
        <v>-0.0533</v>
      </c>
    </row>
    <row r="126" spans="2:6" ht="13.5">
      <c r="B126" s="27" t="s">
        <v>131</v>
      </c>
      <c r="C126" s="24">
        <v>16.07556465476729</v>
      </c>
      <c r="D126" s="24">
        <v>31.069886004611067</v>
      </c>
      <c r="E126" s="24">
        <v>2.3762709994965374</v>
      </c>
      <c r="F126" s="60">
        <v>-0.0381</v>
      </c>
    </row>
    <row r="127" spans="2:6" ht="13.5">
      <c r="B127" s="27" t="s">
        <v>132</v>
      </c>
      <c r="C127" s="24">
        <v>16.775382437852997</v>
      </c>
      <c r="D127" s="24">
        <v>30.53897172767196</v>
      </c>
      <c r="E127" s="24">
        <v>2.5904076282992423</v>
      </c>
      <c r="F127" s="60">
        <v>-0.0362</v>
      </c>
    </row>
    <row r="128" spans="2:6" ht="13.5">
      <c r="B128" s="27" t="s">
        <v>133</v>
      </c>
      <c r="C128" s="24">
        <v>17.30592916030619</v>
      </c>
      <c r="D128" s="24">
        <v>30.13096101607999</v>
      </c>
      <c r="E128" s="24">
        <v>2.842732888945157</v>
      </c>
      <c r="F128" s="60">
        <v>-0.0445</v>
      </c>
    </row>
    <row r="129" spans="2:6" ht="13.5">
      <c r="B129" s="27" t="s">
        <v>134</v>
      </c>
      <c r="C129" s="24">
        <v>17.64529214745263</v>
      </c>
      <c r="D129" s="24">
        <v>29.81026569240988</v>
      </c>
      <c r="E129" s="24">
        <v>2.4397975278697106</v>
      </c>
      <c r="F129" s="60">
        <v>-0.0536</v>
      </c>
    </row>
    <row r="130" spans="2:6" ht="13.5">
      <c r="B130" s="27" t="s">
        <v>135</v>
      </c>
      <c r="C130" s="24">
        <v>17.530570812577565</v>
      </c>
      <c r="D130" s="24">
        <v>29.864534032207626</v>
      </c>
      <c r="E130" s="24">
        <v>1.8191815036382837</v>
      </c>
      <c r="F130" s="60">
        <v>-0.0522</v>
      </c>
    </row>
    <row r="131" spans="2:6" ht="13.5">
      <c r="B131" s="27" t="s">
        <v>136</v>
      </c>
      <c r="C131" s="24">
        <v>17.19555713475794</v>
      </c>
      <c r="D131" s="24">
        <v>30.084007243531918</v>
      </c>
      <c r="E131" s="24">
        <v>1.3933372340467103</v>
      </c>
      <c r="F131" s="60">
        <v>-0.0435</v>
      </c>
    </row>
    <row r="132" spans="2:6" ht="13.5">
      <c r="B132" s="27" t="s">
        <v>137</v>
      </c>
      <c r="C132" s="24">
        <v>16.713569154880343</v>
      </c>
      <c r="D132" s="24">
        <v>30.383832162208705</v>
      </c>
      <c r="E132" s="24">
        <v>1.1309383002242688</v>
      </c>
      <c r="F132" s="60">
        <v>-0.0397</v>
      </c>
    </row>
    <row r="133" spans="2:6" ht="13.5">
      <c r="B133" s="27" t="s">
        <v>138</v>
      </c>
      <c r="C133" s="24">
        <v>16.514700395526607</v>
      </c>
      <c r="D133" s="24">
        <v>30.442958209474916</v>
      </c>
      <c r="E133" s="24">
        <v>0.5174175728170691</v>
      </c>
      <c r="F133" s="60">
        <v>-0.0382</v>
      </c>
    </row>
    <row r="134" spans="2:6" ht="13.5">
      <c r="B134" s="27" t="s">
        <v>139</v>
      </c>
      <c r="C134" s="24">
        <v>16.82698427416203</v>
      </c>
      <c r="D134" s="24">
        <v>30.231845341899017</v>
      </c>
      <c r="E134" s="24">
        <v>0.052675292703489064</v>
      </c>
      <c r="F134" s="60">
        <v>-0.0358</v>
      </c>
    </row>
    <row r="135" spans="2:6" ht="13.5">
      <c r="B135" s="27" t="s">
        <v>140</v>
      </c>
      <c r="C135" s="24">
        <v>17.186068163620796</v>
      </c>
      <c r="D135" s="24">
        <v>30.02892942451475</v>
      </c>
      <c r="E135" s="24">
        <v>-0.2586425839552383</v>
      </c>
      <c r="F135" s="60">
        <v>-0.0243</v>
      </c>
    </row>
    <row r="136" spans="2:6" ht="13.5">
      <c r="B136" s="27" t="s">
        <v>141</v>
      </c>
      <c r="C136" s="24">
        <v>17.6146764403844</v>
      </c>
      <c r="D136" s="24">
        <v>29.798526096205517</v>
      </c>
      <c r="E136" s="24">
        <v>-0.48464456826552854</v>
      </c>
      <c r="F136" s="60">
        <v>-0.0271</v>
      </c>
    </row>
    <row r="137" spans="2:6" ht="13.5">
      <c r="B137" s="27" t="s">
        <v>142</v>
      </c>
      <c r="C137" s="24">
        <v>18.06414509481103</v>
      </c>
      <c r="D137" s="24">
        <v>29.577347635378768</v>
      </c>
      <c r="E137" s="24">
        <v>-0.8177262509153759</v>
      </c>
      <c r="F137" s="60">
        <v>-0.0322</v>
      </c>
    </row>
    <row r="138" spans="2:6" ht="13.5">
      <c r="B138" s="27" t="s">
        <v>143</v>
      </c>
      <c r="C138" s="24">
        <v>18.3859059430244</v>
      </c>
      <c r="D138" s="24">
        <v>29.45720303380414</v>
      </c>
      <c r="E138" s="24">
        <v>-1.1973063587631674</v>
      </c>
      <c r="F138" s="60">
        <v>-0.0327</v>
      </c>
    </row>
    <row r="139" spans="2:6" ht="13.5">
      <c r="B139" s="27" t="s">
        <v>144</v>
      </c>
      <c r="C139" s="24">
        <v>18.231558850175052</v>
      </c>
      <c r="D139" s="24">
        <v>29.611409657532914</v>
      </c>
      <c r="E139" s="24">
        <v>-1.7626847660608531</v>
      </c>
      <c r="F139" s="60">
        <v>-0.0289</v>
      </c>
    </row>
    <row r="140" spans="2:6" ht="13.5">
      <c r="B140" s="27" t="s">
        <v>145</v>
      </c>
      <c r="C140" s="24">
        <v>17.969205787844594</v>
      </c>
      <c r="D140" s="24">
        <v>29.81187725855579</v>
      </c>
      <c r="E140" s="24">
        <v>-2.437420497550019</v>
      </c>
      <c r="F140" s="60">
        <v>-0.0233</v>
      </c>
    </row>
    <row r="141" spans="2:6" ht="13.5">
      <c r="B141" s="27" t="s">
        <v>146</v>
      </c>
      <c r="C141" s="24">
        <v>17.752698220579525</v>
      </c>
      <c r="D141" s="24">
        <v>29.950828058003214</v>
      </c>
      <c r="E141" s="24">
        <v>-2.9213981079553393</v>
      </c>
      <c r="F141" s="60">
        <v>-0.0192</v>
      </c>
    </row>
    <row r="142" spans="2:6" ht="13.5">
      <c r="B142" s="27" t="s">
        <v>147</v>
      </c>
      <c r="C142" s="24">
        <v>17.558917763666397</v>
      </c>
      <c r="D142" s="24">
        <v>30.071548633750243</v>
      </c>
      <c r="E142" s="24">
        <v>-3.409892797239755</v>
      </c>
      <c r="F142" s="60">
        <v>-0.0159</v>
      </c>
    </row>
    <row r="143" spans="2:6" ht="13.5">
      <c r="B143" s="27" t="s">
        <v>148</v>
      </c>
      <c r="C143" s="24">
        <v>18.278940461619325</v>
      </c>
      <c r="D143" s="24">
        <v>29.826278108603802</v>
      </c>
      <c r="E143" s="24">
        <v>-3.282617747455335</v>
      </c>
      <c r="F143" s="60">
        <v>-0.0197</v>
      </c>
    </row>
    <row r="144" spans="2:6" ht="13.5">
      <c r="B144" s="27" t="s">
        <v>149</v>
      </c>
      <c r="C144" s="24">
        <v>18.71312282874367</v>
      </c>
      <c r="D144" s="24">
        <v>29.650361170369653</v>
      </c>
      <c r="E144" s="24">
        <v>-3.0543337608068453</v>
      </c>
      <c r="F144" s="60">
        <v>-0.0242</v>
      </c>
    </row>
    <row r="145" spans="2:6" ht="13.5">
      <c r="B145" s="27" t="s">
        <v>150</v>
      </c>
      <c r="C145" s="24">
        <v>19.47870232208014</v>
      </c>
      <c r="D145" s="24">
        <v>29.33478441519391</v>
      </c>
      <c r="E145" s="24">
        <v>-2.746596434811967</v>
      </c>
      <c r="F145" s="60">
        <v>-0.0257</v>
      </c>
    </row>
    <row r="146" spans="2:6" ht="13.5">
      <c r="B146" s="27" t="s">
        <v>151</v>
      </c>
      <c r="C146" s="24">
        <v>20.124872386746524</v>
      </c>
      <c r="D146" s="24">
        <v>29.0680121642533</v>
      </c>
      <c r="E146" s="24">
        <v>-2.59346808655996</v>
      </c>
      <c r="F146" s="60">
        <v>-0.0323</v>
      </c>
    </row>
    <row r="147" spans="2:6" ht="13.5">
      <c r="B147" s="27" t="s">
        <v>152</v>
      </c>
      <c r="C147" s="24">
        <v>20.40820890673218</v>
      </c>
      <c r="D147" s="24">
        <v>29.147505811502157</v>
      </c>
      <c r="E147" s="24">
        <v>-3.0669650972671625</v>
      </c>
      <c r="F147" s="60">
        <v>-0.0254</v>
      </c>
    </row>
    <row r="148" spans="2:6" ht="13.5">
      <c r="B148" s="27" t="s">
        <v>153</v>
      </c>
      <c r="C148" s="24">
        <v>20.3217038740523</v>
      </c>
      <c r="D148" s="24">
        <v>29.496879412320123</v>
      </c>
      <c r="E148" s="24">
        <v>-3.9279292671072663</v>
      </c>
      <c r="F148" s="60">
        <v>-0.0027</v>
      </c>
    </row>
    <row r="149" spans="2:6" ht="13.5">
      <c r="B149" s="27" t="s">
        <v>154</v>
      </c>
      <c r="C149" s="24">
        <v>19.965680277622806</v>
      </c>
      <c r="D149" s="24">
        <v>29.789032704215252</v>
      </c>
      <c r="E149" s="24">
        <v>-4.599557910550162</v>
      </c>
      <c r="F149" s="60">
        <v>0.0156</v>
      </c>
    </row>
    <row r="150" spans="2:6" ht="13.5">
      <c r="B150" s="27" t="s">
        <v>155</v>
      </c>
      <c r="C150" s="24">
        <v>19.570157624795314</v>
      </c>
      <c r="D150" s="24">
        <v>29.943928734108024</v>
      </c>
      <c r="E150" s="24">
        <v>-4.97247369502546</v>
      </c>
      <c r="F150" s="60">
        <v>0.0206</v>
      </c>
    </row>
    <row r="151" spans="2:6" ht="13.5">
      <c r="B151" s="27" t="s">
        <v>156</v>
      </c>
      <c r="C151" s="24">
        <v>19.07105228235209</v>
      </c>
      <c r="D151" s="24">
        <v>30.098407497551726</v>
      </c>
      <c r="E151" s="24">
        <v>-5.383911270249388</v>
      </c>
      <c r="F151" s="60">
        <v>0.0189</v>
      </c>
    </row>
    <row r="152" spans="2:6" ht="13.5">
      <c r="B152" s="27" t="s">
        <v>157</v>
      </c>
      <c r="C152" s="24">
        <v>18.76662285764888</v>
      </c>
      <c r="D152" s="24">
        <v>30.235598256051656</v>
      </c>
      <c r="E152" s="24">
        <v>-5.837427599508742</v>
      </c>
      <c r="F152" s="60">
        <v>0.0135</v>
      </c>
    </row>
    <row r="153" spans="2:6" ht="13.5">
      <c r="B153" s="27" t="s">
        <v>158</v>
      </c>
      <c r="C153" s="24">
        <v>19.4243375316133</v>
      </c>
      <c r="D153" s="24">
        <v>30.23899871217514</v>
      </c>
      <c r="E153" s="24">
        <v>-6.010321533388213</v>
      </c>
      <c r="F153" s="60">
        <v>0.0264</v>
      </c>
    </row>
    <row r="154" spans="2:6" ht="13.5">
      <c r="B154" s="27" t="s">
        <v>159</v>
      </c>
      <c r="C154" s="24">
        <v>20.010231048458383</v>
      </c>
      <c r="D154" s="24">
        <v>30.236228183834548</v>
      </c>
      <c r="E154" s="24">
        <v>-6.042585988709897</v>
      </c>
      <c r="F154" s="60">
        <v>0.0356</v>
      </c>
    </row>
    <row r="155" spans="2:6" ht="13.5">
      <c r="B155" s="27" t="s">
        <v>160</v>
      </c>
      <c r="C155" s="24">
        <v>20.66003547381645</v>
      </c>
      <c r="D155" s="24">
        <v>30.131095585336386</v>
      </c>
      <c r="E155" s="24">
        <v>-5.734031147828551</v>
      </c>
      <c r="F155" s="60">
        <v>0.0413</v>
      </c>
    </row>
    <row r="156" spans="2:6" ht="13.5">
      <c r="B156" s="27" t="s">
        <v>161</v>
      </c>
      <c r="C156" s="24">
        <v>21.21859479247312</v>
      </c>
      <c r="D156" s="24">
        <v>29.992759677861848</v>
      </c>
      <c r="E156" s="24">
        <v>-5.40675690489035</v>
      </c>
      <c r="F156" s="60">
        <v>0.0407</v>
      </c>
    </row>
    <row r="157" spans="2:6" ht="13.5">
      <c r="B157" s="27" t="s">
        <v>162</v>
      </c>
      <c r="C157" s="24">
        <v>21.68814342682894</v>
      </c>
      <c r="D157" s="24">
        <v>29.87590663906292</v>
      </c>
      <c r="E157" s="24">
        <v>-5.195974266154863</v>
      </c>
      <c r="F157" s="60">
        <v>0.0346</v>
      </c>
    </row>
    <row r="158" spans="2:6" ht="13.5">
      <c r="B158" s="27" t="s">
        <v>163</v>
      </c>
      <c r="C158" s="24">
        <v>22.245762462941922</v>
      </c>
      <c r="D158" s="24">
        <v>29.99841027251927</v>
      </c>
      <c r="E158" s="24">
        <v>-5.462259462761219</v>
      </c>
      <c r="F158" s="60">
        <v>0.0362</v>
      </c>
    </row>
    <row r="159" spans="2:6" ht="13.5">
      <c r="B159" s="27" t="s">
        <v>164</v>
      </c>
      <c r="C159" s="24">
        <v>22.225609459479788</v>
      </c>
      <c r="D159" s="24">
        <v>30.339157287182044</v>
      </c>
      <c r="E159" s="24">
        <v>-6.086177896024422</v>
      </c>
      <c r="F159" s="60">
        <v>0.0501</v>
      </c>
    </row>
    <row r="160" spans="2:6" ht="13.5">
      <c r="B160" s="27" t="s">
        <v>165</v>
      </c>
      <c r="C160" s="24">
        <v>22.08669804657017</v>
      </c>
      <c r="D160" s="24">
        <v>30.634178605666943</v>
      </c>
      <c r="E160" s="24">
        <v>-6.69356535047961</v>
      </c>
      <c r="F160" s="60">
        <v>0.0605</v>
      </c>
    </row>
    <row r="161" spans="2:6" ht="13.5">
      <c r="B161" s="27" t="s">
        <v>166</v>
      </c>
      <c r="C161" s="24">
        <v>21.888572395306188</v>
      </c>
      <c r="D161" s="24">
        <v>30.8769926994411</v>
      </c>
      <c r="E161" s="24">
        <v>-7.2783247940517475</v>
      </c>
      <c r="F161" s="60">
        <v>0.0625</v>
      </c>
    </row>
    <row r="162" spans="2:6" ht="13.5">
      <c r="B162" s="27" t="s">
        <v>167</v>
      </c>
      <c r="C162" s="24">
        <v>21.716617229628696</v>
      </c>
      <c r="D162" s="24">
        <v>31.043714809529927</v>
      </c>
      <c r="E162" s="24">
        <v>-7.7246209349914485</v>
      </c>
      <c r="F162" s="60">
        <v>0.0586</v>
      </c>
    </row>
    <row r="163" spans="2:6" ht="13.5">
      <c r="B163" s="27" t="s">
        <v>168</v>
      </c>
      <c r="C163" s="24">
        <v>22.466672208160933</v>
      </c>
      <c r="D163" s="24">
        <v>31.06211037074422</v>
      </c>
      <c r="E163" s="24">
        <v>-7.444642472070411</v>
      </c>
      <c r="F163" s="60">
        <v>0.0613</v>
      </c>
    </row>
    <row r="164" spans="2:6" ht="13.5">
      <c r="B164" s="27" t="s">
        <v>169</v>
      </c>
      <c r="C164" s="24">
        <v>22.878126443001097</v>
      </c>
      <c r="D164" s="24">
        <v>30.909111388688423</v>
      </c>
      <c r="E164" s="24">
        <v>-7.0227709908463956</v>
      </c>
      <c r="F164" s="60">
        <v>0.0586</v>
      </c>
    </row>
    <row r="165" spans="2:6" ht="13.5">
      <c r="B165" s="27" t="s">
        <v>170</v>
      </c>
      <c r="C165" s="24">
        <v>23.262469137854634</v>
      </c>
      <c r="D165" s="24">
        <v>30.686550360541418</v>
      </c>
      <c r="E165" s="24">
        <v>-6.568162816956275</v>
      </c>
      <c r="F165" s="60">
        <v>0.0488</v>
      </c>
    </row>
    <row r="166" spans="2:6" ht="13.5">
      <c r="B166" s="27" t="s">
        <v>171</v>
      </c>
      <c r="C166" s="24">
        <v>22.8533787425338</v>
      </c>
      <c r="D166" s="24">
        <v>30.921650001689986</v>
      </c>
      <c r="E166" s="24">
        <v>-7.051911906723595</v>
      </c>
      <c r="F166" s="60">
        <v>0.0589</v>
      </c>
    </row>
    <row r="167" spans="2:6" ht="13.5">
      <c r="B167" s="27" t="s">
        <v>172</v>
      </c>
      <c r="C167" s="24">
        <v>22.26268433661728</v>
      </c>
      <c r="D167" s="24">
        <v>31.02418239908579</v>
      </c>
      <c r="E167" s="24">
        <v>-7.446513364080836</v>
      </c>
      <c r="F167" s="60">
        <v>0.0616</v>
      </c>
    </row>
    <row r="168" spans="2:6" ht="13.5">
      <c r="B168" s="27" t="s">
        <v>173</v>
      </c>
      <c r="C168" s="24">
        <v>21.953764619080225</v>
      </c>
      <c r="D168" s="24">
        <v>31.15223745667992</v>
      </c>
      <c r="E168" s="24">
        <v>-7.854696707371135</v>
      </c>
      <c r="F168" s="60">
        <v>0.055</v>
      </c>
    </row>
    <row r="169" spans="2:6" ht="13.5">
      <c r="B169" s="27" t="s">
        <v>174</v>
      </c>
      <c r="C169" s="24">
        <v>21.99272589973549</v>
      </c>
      <c r="D169" s="24">
        <v>31.378987205701055</v>
      </c>
      <c r="E169" s="24">
        <v>-8.320400418715401</v>
      </c>
      <c r="F169" s="60">
        <v>0.0452</v>
      </c>
    </row>
    <row r="170" spans="2:6" ht="13.5">
      <c r="B170" s="27" t="s">
        <v>175</v>
      </c>
      <c r="C170" s="24">
        <v>22.540456939140952</v>
      </c>
      <c r="D170" s="24">
        <v>31.724417335001668</v>
      </c>
      <c r="E170" s="24">
        <v>-8.724249792647733</v>
      </c>
      <c r="F170" s="60">
        <v>0.0451</v>
      </c>
    </row>
    <row r="171" spans="2:6" ht="13.5">
      <c r="B171" s="27" t="s">
        <v>176</v>
      </c>
      <c r="C171" s="24">
        <v>23.244152460567214</v>
      </c>
      <c r="D171" s="24">
        <v>31.873681053098053</v>
      </c>
      <c r="E171" s="24">
        <v>-8.638178867627364</v>
      </c>
      <c r="F171" s="60">
        <v>0.0505</v>
      </c>
    </row>
    <row r="172" spans="2:6" ht="13.5">
      <c r="B172" s="27" t="s">
        <v>177</v>
      </c>
      <c r="C172" s="24">
        <v>23.870795656192488</v>
      </c>
      <c r="D172" s="24">
        <v>31.865416919849643</v>
      </c>
      <c r="E172" s="24">
        <v>-8.341108424888343</v>
      </c>
      <c r="F172" s="60">
        <v>0.0622</v>
      </c>
    </row>
    <row r="173" spans="2:6" ht="13.5">
      <c r="B173" s="27" t="s">
        <v>178</v>
      </c>
      <c r="C173" s="24">
        <v>24.373942135945033</v>
      </c>
      <c r="D173" s="24">
        <v>31.869701772758088</v>
      </c>
      <c r="E173" s="24">
        <v>-8.158436284642335</v>
      </c>
      <c r="F173" s="60">
        <v>0.0682</v>
      </c>
    </row>
    <row r="174" spans="2:6" ht="13.5">
      <c r="B174" s="27" t="s">
        <v>179</v>
      </c>
      <c r="C174" s="24">
        <v>24.81002740495245</v>
      </c>
      <c r="D174" s="24">
        <v>32.14112176175468</v>
      </c>
      <c r="E174" s="24">
        <v>-8.416768451105002</v>
      </c>
      <c r="F174" s="60">
        <v>0.0707</v>
      </c>
    </row>
    <row r="175" spans="2:6" ht="13.5">
      <c r="B175" s="27" t="s">
        <v>180</v>
      </c>
      <c r="C175" s="24">
        <v>24.75632244926831</v>
      </c>
      <c r="D175" s="24">
        <v>32.468348274448005</v>
      </c>
      <c r="E175" s="24">
        <v>-8.917324969558624</v>
      </c>
      <c r="F175" s="60">
        <v>0.0659</v>
      </c>
    </row>
    <row r="176" spans="2:6" ht="13.5">
      <c r="B176" s="27" t="s">
        <v>181</v>
      </c>
      <c r="C176" s="24">
        <v>24.4571243932069</v>
      </c>
      <c r="D176" s="24">
        <v>32.74330225420973</v>
      </c>
      <c r="E176" s="24">
        <v>-9.451340704261018</v>
      </c>
      <c r="F176" s="60">
        <v>0.0564</v>
      </c>
    </row>
    <row r="177" spans="2:6" ht="13.5">
      <c r="B177" s="27" t="s">
        <v>182</v>
      </c>
      <c r="C177" s="24">
        <v>23.99935510636178</v>
      </c>
      <c r="D177" s="24">
        <v>32.854666962112724</v>
      </c>
      <c r="E177" s="24">
        <v>-9.834183783439787</v>
      </c>
      <c r="F177" s="60">
        <v>0.0514</v>
      </c>
    </row>
    <row r="178" spans="2:6" ht="13.5">
      <c r="B178" s="27" t="s">
        <v>183</v>
      </c>
      <c r="C178" s="24">
        <v>23.449533965895146</v>
      </c>
      <c r="D178" s="24">
        <v>32.77090220744519</v>
      </c>
      <c r="E178" s="24">
        <v>-9.992555692417083</v>
      </c>
      <c r="F178" s="60">
        <v>0.0516</v>
      </c>
    </row>
    <row r="179" spans="2:6" ht="13.5">
      <c r="B179" s="27" t="s">
        <v>184</v>
      </c>
      <c r="C179" s="24">
        <v>24.10720305400402</v>
      </c>
      <c r="D179" s="24">
        <v>32.916611344270706</v>
      </c>
      <c r="E179" s="24">
        <v>-9.869625901871261</v>
      </c>
      <c r="F179" s="60">
        <v>0.0504</v>
      </c>
    </row>
    <row r="180" spans="2:6" ht="13.5">
      <c r="B180" s="27" t="s">
        <v>185</v>
      </c>
      <c r="C180" s="24">
        <v>24.752423685315847</v>
      </c>
      <c r="D180" s="24">
        <v>32.94914285104101</v>
      </c>
      <c r="E180" s="24">
        <v>-9.612035626899521</v>
      </c>
      <c r="F180" s="60">
        <v>0.0543</v>
      </c>
    </row>
    <row r="181" spans="2:6" ht="13.5">
      <c r="B181" s="27" t="s">
        <v>186</v>
      </c>
      <c r="C181" s="24">
        <v>25.25101449192174</v>
      </c>
      <c r="D181" s="24">
        <v>32.99849390544464</v>
      </c>
      <c r="E181" s="24">
        <v>-9.471083541823534</v>
      </c>
      <c r="F181" s="60">
        <v>0.0584</v>
      </c>
    </row>
    <row r="182" spans="2:6" ht="13.5">
      <c r="B182" s="27" t="s">
        <v>187</v>
      </c>
      <c r="C182" s="24">
        <v>25.862392110612152</v>
      </c>
      <c r="D182" s="24">
        <v>33.063374080734384</v>
      </c>
      <c r="E182" s="24">
        <v>-9.340650923712884</v>
      </c>
      <c r="F182" s="60">
        <v>0.062</v>
      </c>
    </row>
    <row r="183" spans="2:6" ht="13.5">
      <c r="B183" s="27" t="s">
        <v>188</v>
      </c>
      <c r="C183" s="24">
        <v>26.486381116734776</v>
      </c>
      <c r="D183" s="24">
        <v>33.6702619826628</v>
      </c>
      <c r="E183" s="24">
        <v>-9.90634121835748</v>
      </c>
      <c r="F183" s="60">
        <v>0.0708</v>
      </c>
    </row>
    <row r="184" spans="2:6" ht="13.5">
      <c r="B184" s="27" t="s">
        <v>189</v>
      </c>
      <c r="C184" s="24">
        <v>25.80723276758227</v>
      </c>
      <c r="D184" s="24">
        <v>33.788861854971735</v>
      </c>
      <c r="E184" s="24">
        <v>-10.268150964205965</v>
      </c>
      <c r="F184" s="60">
        <v>0.0602</v>
      </c>
    </row>
    <row r="185" spans="2:6" ht="13.5">
      <c r="B185" s="27" t="s">
        <v>190</v>
      </c>
      <c r="C185" s="24">
        <v>25.191721988472214</v>
      </c>
      <c r="D185" s="24">
        <v>33.87157333846814</v>
      </c>
      <c r="E185" s="24">
        <v>-10.605320410856956</v>
      </c>
      <c r="F185" s="60">
        <v>0.0487</v>
      </c>
    </row>
    <row r="186" spans="2:6" ht="13.5">
      <c r="B186" s="27" t="s">
        <v>191</v>
      </c>
      <c r="C186" s="24">
        <v>24.717363549029866</v>
      </c>
      <c r="D186" s="24">
        <v>33.98921147197169</v>
      </c>
      <c r="E186" s="24">
        <v>-10.938778816823508</v>
      </c>
      <c r="F186" s="60">
        <v>0.0464</v>
      </c>
    </row>
    <row r="187" spans="2:6" ht="13.5">
      <c r="B187" s="27" t="s">
        <v>192</v>
      </c>
      <c r="C187" s="24">
        <v>24.38201700765775</v>
      </c>
      <c r="D187" s="24">
        <v>34.1936943059023</v>
      </c>
      <c r="E187" s="24">
        <v>-11.30230122178933</v>
      </c>
      <c r="F187" s="60">
        <v>0.0483</v>
      </c>
    </row>
    <row r="188" spans="2:6" ht="13.5">
      <c r="B188" s="27" t="s">
        <v>193</v>
      </c>
      <c r="C188" s="24">
        <v>24.25560102477713</v>
      </c>
      <c r="D188" s="24">
        <v>34.52246288128014</v>
      </c>
      <c r="E188" s="24">
        <v>-11.682319442591695</v>
      </c>
      <c r="F188" s="60">
        <v>0.0537</v>
      </c>
    </row>
    <row r="189" spans="2:6" ht="13.5">
      <c r="B189" s="27" t="s">
        <v>194</v>
      </c>
      <c r="C189" s="24">
        <v>24.71344941347176</v>
      </c>
      <c r="D189" s="24">
        <v>35.02836008213314</v>
      </c>
      <c r="E189" s="24">
        <v>-11.953012601802634</v>
      </c>
      <c r="F189" s="60">
        <v>0.0526</v>
      </c>
    </row>
    <row r="190" spans="2:6" ht="13.5">
      <c r="B190" s="27" t="s">
        <v>195</v>
      </c>
      <c r="C190" s="24">
        <v>25.500219125096162</v>
      </c>
      <c r="D190" s="24">
        <v>35.1916937361921</v>
      </c>
      <c r="E190" s="24">
        <v>-11.802511156941536</v>
      </c>
      <c r="F190" s="60">
        <v>0.0362</v>
      </c>
    </row>
    <row r="191" spans="2:6" ht="13.5">
      <c r="B191" s="27" t="s">
        <v>196</v>
      </c>
      <c r="C191" s="24">
        <v>26.42410970672054</v>
      </c>
      <c r="D191" s="24">
        <v>35.228213597382215</v>
      </c>
      <c r="E191" s="24">
        <v>-11.53627723515573</v>
      </c>
      <c r="F191" s="60">
        <v>0.0338</v>
      </c>
    </row>
    <row r="192" spans="2:6" ht="13.5">
      <c r="B192" s="27" t="s">
        <v>197</v>
      </c>
      <c r="C192" s="24">
        <v>26.956165326392977</v>
      </c>
      <c r="D192" s="24">
        <v>35.09484319354984</v>
      </c>
      <c r="E192" s="24">
        <v>-11.270336896505249</v>
      </c>
      <c r="F192" s="60">
        <v>0.0373</v>
      </c>
    </row>
    <row r="193" spans="2:6" ht="13.5">
      <c r="B193" s="27" t="s">
        <v>198</v>
      </c>
      <c r="C193" s="24">
        <v>27.467745653380653</v>
      </c>
      <c r="D193" s="24">
        <v>35.094728376571055</v>
      </c>
      <c r="E193" s="24">
        <v>-11.147315202651207</v>
      </c>
      <c r="F193" s="60">
        <v>0.0432</v>
      </c>
    </row>
    <row r="194" spans="2:6" ht="13.5">
      <c r="B194" s="27" t="s">
        <v>199</v>
      </c>
      <c r="C194" s="24">
        <v>28.001277375183598</v>
      </c>
      <c r="D194" s="24">
        <v>35.38418351512227</v>
      </c>
      <c r="E194" s="24">
        <v>-11.29485050221228</v>
      </c>
      <c r="F194" s="60">
        <v>0.0455</v>
      </c>
    </row>
    <row r="195" spans="2:6" ht="13.5">
      <c r="B195" s="27" t="s">
        <v>200</v>
      </c>
      <c r="C195" s="24">
        <v>28.24277496531478</v>
      </c>
      <c r="D195" s="24">
        <v>35.96218105677931</v>
      </c>
      <c r="E195" s="24">
        <v>-11.714684817920567</v>
      </c>
      <c r="F195" s="60">
        <v>0.0427</v>
      </c>
    </row>
    <row r="196" spans="2:6" ht="13.5">
      <c r="B196" s="27" t="s">
        <v>201</v>
      </c>
      <c r="C196" s="24">
        <v>27.8397518561812</v>
      </c>
      <c r="D196" s="24">
        <v>36.458377742145196</v>
      </c>
      <c r="E196" s="24">
        <v>-12.13669094857843</v>
      </c>
      <c r="F196" s="60">
        <v>0.0513</v>
      </c>
    </row>
    <row r="197" spans="2:6" ht="13.5">
      <c r="B197" s="27" t="s">
        <v>202</v>
      </c>
      <c r="C197" s="24">
        <v>27.325569293173526</v>
      </c>
      <c r="D197" s="24">
        <v>36.83360078066402</v>
      </c>
      <c r="E197" s="24">
        <v>-12.481860104703813</v>
      </c>
      <c r="F197" s="60">
        <v>0.0562</v>
      </c>
    </row>
    <row r="198" spans="2:6" ht="13.5">
      <c r="B198" s="27" t="s">
        <v>203</v>
      </c>
      <c r="C198" s="24">
        <v>26.957893091565094</v>
      </c>
      <c r="D198" s="24">
        <v>37.15806796785121</v>
      </c>
      <c r="E198" s="24">
        <v>-12.759265967703008</v>
      </c>
      <c r="F198" s="60">
        <v>0.061</v>
      </c>
    </row>
    <row r="199" spans="2:6" ht="13.5">
      <c r="B199" s="27" t="s">
        <v>204</v>
      </c>
      <c r="C199" s="24">
        <v>27.32543564419613</v>
      </c>
      <c r="D199" s="24">
        <v>37.51560215205302</v>
      </c>
      <c r="E199" s="24">
        <v>-12.874838371736784</v>
      </c>
      <c r="F199" s="60">
        <v>0.0663</v>
      </c>
    </row>
    <row r="200" spans="2:6" ht="13.5">
      <c r="B200" s="27" t="s">
        <v>205</v>
      </c>
      <c r="C200" s="24">
        <v>28.019576966155476</v>
      </c>
      <c r="D200" s="24">
        <v>37.7110127825791</v>
      </c>
      <c r="E200" s="24">
        <v>-12.841105242361431</v>
      </c>
      <c r="F200" s="60">
        <v>0.0647</v>
      </c>
    </row>
    <row r="201" spans="2:6" ht="13.5">
      <c r="B201" s="27" t="s">
        <v>206</v>
      </c>
      <c r="C201" s="24">
        <v>28.56270168854738</v>
      </c>
      <c r="D201" s="24">
        <v>37.794714751369675</v>
      </c>
      <c r="E201" s="24">
        <v>-12.797036953448359</v>
      </c>
      <c r="F201" s="60">
        <v>0.057</v>
      </c>
    </row>
    <row r="202" spans="2:6" ht="13.5">
      <c r="B202" s="27" t="s">
        <v>207</v>
      </c>
      <c r="C202" s="24">
        <v>29.096162444770886</v>
      </c>
      <c r="D202" s="24">
        <v>37.77749940520363</v>
      </c>
      <c r="E202" s="24">
        <v>-12.72117654383305</v>
      </c>
      <c r="F202" s="60">
        <v>0.0531</v>
      </c>
    </row>
    <row r="203" spans="2:6" ht="13.5">
      <c r="B203" s="27" t="s">
        <v>208</v>
      </c>
      <c r="C203" s="24">
        <v>29.661682833700322</v>
      </c>
      <c r="D203" s="24">
        <v>37.84916114180656</v>
      </c>
      <c r="E203" s="24">
        <v>-12.706109552503698</v>
      </c>
      <c r="F203" s="60">
        <v>0.0513</v>
      </c>
    </row>
    <row r="204" spans="2:6" ht="13.5">
      <c r="B204" s="27" t="s">
        <v>209</v>
      </c>
      <c r="C204" s="24">
        <v>30.17371411111586</v>
      </c>
      <c r="D204" s="24">
        <v>37.98900133390948</v>
      </c>
      <c r="E204" s="24">
        <v>-12.746277982702177</v>
      </c>
      <c r="F204" s="60">
        <v>0.0492</v>
      </c>
    </row>
    <row r="205" spans="2:6" ht="13.5">
      <c r="B205" s="27" t="s">
        <v>210</v>
      </c>
      <c r="C205" s="24">
        <v>30.70343223122806</v>
      </c>
      <c r="D205" s="24">
        <v>38.22724518803406</v>
      </c>
      <c r="E205" s="24">
        <v>-12.846293976364194</v>
      </c>
      <c r="F205" s="60">
        <v>0.0491</v>
      </c>
    </row>
    <row r="206" spans="2:6" ht="13.5">
      <c r="B206" s="27" t="s">
        <v>211</v>
      </c>
      <c r="C206" s="24">
        <v>30.991725377972493</v>
      </c>
      <c r="D206" s="24">
        <v>38.79313861420234</v>
      </c>
      <c r="E206" s="24">
        <v>-13.08250513015622</v>
      </c>
      <c r="F206" s="60">
        <v>0.0455</v>
      </c>
    </row>
    <row r="207" spans="2:6" ht="13.5">
      <c r="B207" s="27" t="s">
        <v>212</v>
      </c>
      <c r="C207" s="24">
        <v>30.656913474551235</v>
      </c>
      <c r="D207" s="24">
        <v>39.556787196892806</v>
      </c>
      <c r="E207" s="24">
        <v>-13.357122394391714</v>
      </c>
      <c r="F207" s="60">
        <v>0.0348</v>
      </c>
    </row>
    <row r="208" spans="2:6" ht="13.5">
      <c r="B208" s="27" t="s">
        <v>213</v>
      </c>
      <c r="C208" s="24">
        <v>30.283095009469935</v>
      </c>
      <c r="D208" s="24">
        <v>40.199158215613785</v>
      </c>
      <c r="E208" s="24">
        <v>-13.574649404435519</v>
      </c>
      <c r="F208" s="60">
        <v>0.0339</v>
      </c>
    </row>
    <row r="209" spans="2:6" ht="13.5">
      <c r="B209" s="27" t="s">
        <v>214</v>
      </c>
      <c r="C209" s="24">
        <v>29.970642927703164</v>
      </c>
      <c r="D209" s="24">
        <v>40.74566276621834</v>
      </c>
      <c r="E209" s="24">
        <v>-13.754608146064237</v>
      </c>
      <c r="F209" s="60">
        <v>0.0419</v>
      </c>
    </row>
    <row r="210" spans="2:6" ht="13.5">
      <c r="B210" s="27" t="s">
        <v>215</v>
      </c>
      <c r="C210" s="24">
        <v>29.940024600083703</v>
      </c>
      <c r="D210" s="24">
        <v>41.371103897580596</v>
      </c>
      <c r="E210" s="24">
        <v>-13.9193738618148</v>
      </c>
      <c r="F210" s="60">
        <v>0.0496</v>
      </c>
    </row>
    <row r="211" spans="2:6" ht="13.5">
      <c r="B211" s="27" t="s">
        <v>216</v>
      </c>
      <c r="C211" s="24">
        <v>30.38055241623551</v>
      </c>
      <c r="D211" s="24">
        <v>41.85182504701271</v>
      </c>
      <c r="E211" s="24">
        <v>-13.986317151148352</v>
      </c>
      <c r="F211" s="60">
        <v>0.0483</v>
      </c>
    </row>
    <row r="212" spans="2:6" ht="13.5">
      <c r="B212" s="27" t="s">
        <v>217</v>
      </c>
      <c r="C212" s="24">
        <v>31.187790771509327</v>
      </c>
      <c r="D212" s="24">
        <v>42.14849018406169</v>
      </c>
      <c r="E212" s="24">
        <v>-13.992026292425987</v>
      </c>
      <c r="F212" s="60">
        <v>0.0436</v>
      </c>
    </row>
    <row r="213" spans="2:6" ht="13.5">
      <c r="B213" s="27" t="s">
        <v>218</v>
      </c>
      <c r="C213" s="24">
        <v>31.780733484944893</v>
      </c>
      <c r="D213" s="24">
        <v>42.27638811317757</v>
      </c>
      <c r="E213" s="24">
        <v>-13.99950798379122</v>
      </c>
      <c r="F213" s="60">
        <v>0.0454</v>
      </c>
    </row>
    <row r="214" spans="2:6" ht="13.5">
      <c r="B214" s="27" t="s">
        <v>219</v>
      </c>
      <c r="C214" s="24">
        <v>32.44351710017777</v>
      </c>
      <c r="D214" s="24">
        <v>42.26524944875293</v>
      </c>
      <c r="E214" s="24">
        <v>-14.008845989506321</v>
      </c>
      <c r="F214" s="60">
        <v>0.0498</v>
      </c>
    </row>
    <row r="215" spans="2:6" ht="13.5">
      <c r="B215" s="27" t="s">
        <v>220</v>
      </c>
      <c r="C215" s="24">
        <v>32.994216553868874</v>
      </c>
      <c r="D215" s="24">
        <v>42.34262732512099</v>
      </c>
      <c r="E215" s="24">
        <v>-14.051465862094792</v>
      </c>
      <c r="F215" s="60">
        <v>0.0572</v>
      </c>
    </row>
    <row r="216" spans="2:6" ht="13.5">
      <c r="B216" s="27" t="s">
        <v>221</v>
      </c>
      <c r="C216" s="24">
        <v>33.597236209683665</v>
      </c>
      <c r="D216" s="24">
        <v>42.639277944784936</v>
      </c>
      <c r="E216" s="24">
        <v>-14.141288622830043</v>
      </c>
      <c r="F216" s="60">
        <v>0.0661</v>
      </c>
    </row>
    <row r="217" spans="2:6" ht="13.5">
      <c r="B217" s="27" t="s">
        <v>222</v>
      </c>
      <c r="C217" s="24">
        <v>34.03922911329883</v>
      </c>
      <c r="D217" s="24">
        <v>43.16222660065599</v>
      </c>
      <c r="E217" s="24">
        <v>-14.235633496178282</v>
      </c>
      <c r="F217" s="60">
        <v>0.0672</v>
      </c>
    </row>
    <row r="218" spans="2:6" ht="13.5">
      <c r="B218" s="27" t="s">
        <v>223</v>
      </c>
      <c r="C218" s="24">
        <v>34.073082824104276</v>
      </c>
      <c r="D218" s="24">
        <v>43.89296916262082</v>
      </c>
      <c r="E218" s="24">
        <v>-14.275986320818177</v>
      </c>
      <c r="F218" s="60">
        <v>0.0524</v>
      </c>
    </row>
    <row r="219" spans="2:6" ht="13.5">
      <c r="B219" s="27" t="s">
        <v>224</v>
      </c>
      <c r="C219" s="24">
        <v>33.775659064044866</v>
      </c>
      <c r="D219" s="24">
        <v>44.461149289923526</v>
      </c>
      <c r="E219" s="24">
        <v>-14.269494387150742</v>
      </c>
      <c r="F219" s="60">
        <v>0.0354</v>
      </c>
    </row>
    <row r="220" spans="2:6" ht="13.5">
      <c r="B220" s="27" t="s">
        <v>225</v>
      </c>
      <c r="C220" s="24">
        <v>33.35830024058763</v>
      </c>
      <c r="D220" s="24">
        <v>44.817354304167864</v>
      </c>
      <c r="E220" s="24">
        <v>-14.261048584637427</v>
      </c>
      <c r="F220" s="60">
        <v>0.0269</v>
      </c>
    </row>
    <row r="221" spans="2:6" ht="13.5">
      <c r="B221" s="27" t="s">
        <v>226</v>
      </c>
      <c r="C221" s="24">
        <v>32.8061603443179</v>
      </c>
      <c r="D221" s="24">
        <v>45.10368404589164</v>
      </c>
      <c r="E221" s="24">
        <v>-14.26850473877807</v>
      </c>
      <c r="F221" s="60">
        <v>0.0255</v>
      </c>
    </row>
    <row r="222" spans="2:6" ht="13.5">
      <c r="B222" s="27" t="s">
        <v>227</v>
      </c>
      <c r="C222" s="24">
        <v>32.72820305824942</v>
      </c>
      <c r="D222" s="24">
        <v>45.852949713969856</v>
      </c>
      <c r="E222" s="24">
        <v>-14.29294498532765</v>
      </c>
      <c r="F222" s="60">
        <v>0.0254</v>
      </c>
    </row>
    <row r="223" spans="2:6" ht="13.5">
      <c r="B223" s="27" t="s">
        <v>228</v>
      </c>
      <c r="C223" s="24">
        <v>33.17140776599743</v>
      </c>
      <c r="D223" s="24">
        <v>46.5234935203295</v>
      </c>
      <c r="E223" s="24">
        <v>-14.277983983621427</v>
      </c>
      <c r="F223" s="60">
        <v>0.0279</v>
      </c>
    </row>
    <row r="224" spans="2:6" ht="13.5">
      <c r="B224" s="27" t="s">
        <v>229</v>
      </c>
      <c r="C224" s="24">
        <v>33.76742660856058</v>
      </c>
      <c r="D224" s="24">
        <v>46.863632777787245</v>
      </c>
      <c r="E224" s="24">
        <v>-14.255975149285963</v>
      </c>
      <c r="F224" s="60">
        <v>0.0291</v>
      </c>
    </row>
    <row r="225" spans="2:6" ht="13.5">
      <c r="B225" s="27" t="s">
        <v>230</v>
      </c>
      <c r="C225" s="24">
        <v>34.283628572641845</v>
      </c>
      <c r="D225" s="24">
        <v>46.99894206846954</v>
      </c>
      <c r="E225" s="24">
        <v>-14.251628340768482</v>
      </c>
      <c r="F225" s="60">
        <v>0.0311</v>
      </c>
    </row>
    <row r="226" spans="2:6" ht="13.5">
      <c r="B226" s="27" t="s">
        <v>231</v>
      </c>
      <c r="C226" s="24">
        <v>34.81724012759386</v>
      </c>
      <c r="D226" s="24">
        <v>46.99458668260425</v>
      </c>
      <c r="E226" s="24">
        <v>-14.270978290975846</v>
      </c>
      <c r="F226" s="60">
        <v>0.0351</v>
      </c>
    </row>
    <row r="227" spans="2:6" ht="13.5">
      <c r="B227" s="27" t="s">
        <v>232</v>
      </c>
      <c r="C227" s="24">
        <v>35.5384571752366</v>
      </c>
      <c r="D227" s="24">
        <v>46.887568765823175</v>
      </c>
      <c r="E227" s="24">
        <v>-14.337345708772682</v>
      </c>
      <c r="F227" s="60">
        <v>0.0448</v>
      </c>
    </row>
    <row r="228" spans="2:6" ht="13.5">
      <c r="B228" s="27" t="s">
        <v>233</v>
      </c>
      <c r="C228" s="24">
        <v>36.08174223481326</v>
      </c>
      <c r="D228" s="24">
        <v>46.99147765940897</v>
      </c>
      <c r="E228" s="24">
        <v>-14.392078956841765</v>
      </c>
      <c r="F228" s="60">
        <v>0.0486</v>
      </c>
    </row>
    <row r="229" spans="2:6" ht="13.5">
      <c r="B229" s="27" t="s">
        <v>234</v>
      </c>
      <c r="C229" s="24">
        <v>36.72598269316084</v>
      </c>
      <c r="D229" s="24">
        <v>47.17810574942874</v>
      </c>
      <c r="E229" s="24">
        <v>-14.469090499358396</v>
      </c>
      <c r="F229" s="60">
        <v>0.0569</v>
      </c>
    </row>
    <row r="230" spans="2:6" ht="13.5">
      <c r="B230" s="27" t="s">
        <v>235</v>
      </c>
      <c r="C230" s="24">
        <v>37.21959478953334</v>
      </c>
      <c r="D230" s="24">
        <v>47.3450214534295</v>
      </c>
      <c r="E230" s="24">
        <v>-14.537882564347626</v>
      </c>
      <c r="F230" s="60">
        <v>0.0695</v>
      </c>
    </row>
    <row r="231" spans="2:6" ht="13.5">
      <c r="B231" s="27" t="s">
        <v>236</v>
      </c>
      <c r="C231" s="24">
        <v>37.61236425425869</v>
      </c>
      <c r="D231" s="24">
        <v>48.26846061445356</v>
      </c>
      <c r="E231" s="24">
        <v>-14.43103450457751</v>
      </c>
      <c r="F231" s="60">
        <v>0.0613</v>
      </c>
    </row>
    <row r="232" spans="2:6" ht="13.5">
      <c r="B232" s="27" t="s">
        <v>237</v>
      </c>
      <c r="C232" s="24">
        <v>37.06909439179296</v>
      </c>
      <c r="D232" s="24">
        <v>48.382136297557906</v>
      </c>
      <c r="E232" s="24">
        <v>-14.308815263793557</v>
      </c>
      <c r="F232" s="60">
        <v>0.0449</v>
      </c>
    </row>
    <row r="233" spans="2:6" ht="13.5">
      <c r="B233" s="27" t="s">
        <v>238</v>
      </c>
      <c r="C233" s="24">
        <v>36.469631209166394</v>
      </c>
      <c r="D233" s="24">
        <v>48.499489229752385</v>
      </c>
      <c r="E233" s="24">
        <v>-14.206639508237531</v>
      </c>
      <c r="F233" s="60">
        <v>0.0365</v>
      </c>
    </row>
    <row r="234" spans="2:6" ht="13.5">
      <c r="B234" s="27" t="s">
        <v>239</v>
      </c>
      <c r="C234" s="24">
        <v>35.73494720915467</v>
      </c>
      <c r="D234" s="24">
        <v>48.83209172482057</v>
      </c>
      <c r="E234" s="24">
        <v>-14.090574413331378</v>
      </c>
      <c r="F234" s="60">
        <v>0.0313</v>
      </c>
    </row>
    <row r="235" spans="2:6" ht="13.5">
      <c r="B235" s="27" t="s">
        <v>240</v>
      </c>
      <c r="C235" s="24">
        <v>35.28125441622236</v>
      </c>
      <c r="D235" s="24">
        <v>49.288586277772325</v>
      </c>
      <c r="E235" s="24">
        <v>-14.000190716849673</v>
      </c>
      <c r="F235" s="60">
        <v>0.0348</v>
      </c>
    </row>
    <row r="236" spans="2:6" ht="13.5">
      <c r="B236" s="27" t="s">
        <v>241</v>
      </c>
      <c r="C236" s="24">
        <v>34.97815635001179</v>
      </c>
      <c r="D236" s="24">
        <v>49.97264933735198</v>
      </c>
      <c r="E236" s="24">
        <v>-13.879615634987202</v>
      </c>
      <c r="F236" s="60">
        <v>0.0454</v>
      </c>
    </row>
    <row r="237" spans="2:6" ht="13.5">
      <c r="B237" s="27" t="s">
        <v>242</v>
      </c>
      <c r="C237" s="24">
        <v>34.9500898784438</v>
      </c>
      <c r="D237" s="24">
        <v>50.62365077893146</v>
      </c>
      <c r="E237" s="24">
        <v>-13.748783704119084</v>
      </c>
      <c r="F237" s="60">
        <v>0.0516</v>
      </c>
    </row>
    <row r="238" spans="2:6" ht="13.5">
      <c r="B238" s="27" t="s">
        <v>243</v>
      </c>
      <c r="C238" s="24">
        <v>35.95840328697743</v>
      </c>
      <c r="D238" s="24">
        <v>50.51001252858583</v>
      </c>
      <c r="E238" s="24">
        <v>-13.758669401436464</v>
      </c>
      <c r="F238" s="60">
        <v>0.0328</v>
      </c>
    </row>
    <row r="239" spans="2:6" ht="13.5">
      <c r="B239" s="27" t="s">
        <v>244</v>
      </c>
      <c r="C239" s="24">
        <v>36.53035369798582</v>
      </c>
      <c r="D239" s="24">
        <v>50.589271685435875</v>
      </c>
      <c r="E239" s="24">
        <v>-13.753318803208794</v>
      </c>
      <c r="F239" s="60">
        <v>0.0262</v>
      </c>
    </row>
    <row r="240" spans="2:6" ht="13.5">
      <c r="B240" s="27" t="s">
        <v>245</v>
      </c>
      <c r="C240" s="24">
        <v>37.23423823224094</v>
      </c>
      <c r="D240" s="24">
        <v>50.64169530313111</v>
      </c>
      <c r="E240" s="24">
        <v>-13.779859456752284</v>
      </c>
      <c r="F240" s="60">
        <v>0.0266</v>
      </c>
    </row>
    <row r="241" spans="2:6" ht="13.5">
      <c r="B241" s="27" t="s">
        <v>246</v>
      </c>
      <c r="C241" s="24">
        <v>38.030564649198915</v>
      </c>
      <c r="D241" s="24">
        <v>50.781270275131945</v>
      </c>
      <c r="E241" s="24">
        <v>-13.819000565929672</v>
      </c>
      <c r="F241" s="60">
        <v>0.0349</v>
      </c>
    </row>
    <row r="242" spans="2:6" ht="13.5">
      <c r="B242" s="27" t="s">
        <v>247</v>
      </c>
      <c r="C242" s="24">
        <v>38.66574335490513</v>
      </c>
      <c r="D242" s="24">
        <v>51.190825279247534</v>
      </c>
      <c r="E242" s="24">
        <v>-13.772963627275036</v>
      </c>
      <c r="F242" s="60">
        <v>0.0491</v>
      </c>
    </row>
    <row r="243" spans="2:6" ht="13.5">
      <c r="B243" s="27" t="s">
        <v>248</v>
      </c>
      <c r="C243" s="24">
        <v>39.06522716893494</v>
      </c>
      <c r="D243" s="24">
        <v>51.77915558668567</v>
      </c>
      <c r="E243" s="24">
        <v>-13.620549331891995</v>
      </c>
      <c r="F243" s="60">
        <v>0.057</v>
      </c>
    </row>
    <row r="244" spans="2:6" ht="13.5">
      <c r="B244" s="27" t="s">
        <v>249</v>
      </c>
      <c r="C244" s="24">
        <v>39.02445832468166</v>
      </c>
      <c r="D244" s="24">
        <v>52.661090619827554</v>
      </c>
      <c r="E244" s="24">
        <v>-13.257398691263873</v>
      </c>
      <c r="F244" s="60">
        <v>0.0352</v>
      </c>
    </row>
    <row r="245" spans="2:6" ht="13.5">
      <c r="B245" s="27" t="s">
        <v>250</v>
      </c>
      <c r="C245" s="24">
        <v>38.63587001937109</v>
      </c>
      <c r="D245" s="24">
        <v>53.157104149140245</v>
      </c>
      <c r="E245" s="24">
        <v>-13.001689018452076</v>
      </c>
      <c r="F245" s="60">
        <v>0.0242</v>
      </c>
    </row>
    <row r="246" spans="2:6" ht="13.5">
      <c r="B246" s="27" t="s">
        <v>251</v>
      </c>
      <c r="C246" s="24">
        <v>37.99323725468762</v>
      </c>
      <c r="D246" s="24">
        <v>53.07890838915978</v>
      </c>
      <c r="E246" s="24">
        <v>-12.990056542247963</v>
      </c>
      <c r="F246" s="60">
        <v>0.0206</v>
      </c>
    </row>
    <row r="247" spans="2:6" ht="13.5">
      <c r="B247" s="27" t="s">
        <v>252</v>
      </c>
      <c r="C247" s="24">
        <v>37.289525065796234</v>
      </c>
      <c r="D247" s="24">
        <v>52.797716680565124</v>
      </c>
      <c r="E247" s="24">
        <v>-13.077885597500236</v>
      </c>
      <c r="F247" s="60">
        <v>0.0234</v>
      </c>
    </row>
    <row r="248" spans="2:6" ht="13.5">
      <c r="B248" s="27" t="s">
        <v>253</v>
      </c>
      <c r="C248" s="24">
        <v>36.76364379656837</v>
      </c>
      <c r="D248" s="24">
        <v>52.75617217005709</v>
      </c>
      <c r="E248" s="24">
        <v>-13.092587852412398</v>
      </c>
      <c r="F248" s="60">
        <v>0.0308</v>
      </c>
    </row>
    <row r="249" spans="2:6" ht="13.5">
      <c r="B249" s="27" t="s">
        <v>254</v>
      </c>
      <c r="C249" s="24">
        <v>37.398774538060714</v>
      </c>
      <c r="D249" s="24">
        <v>52.806023329037664</v>
      </c>
      <c r="E249" s="24">
        <v>-13.07671349830108</v>
      </c>
      <c r="F249" s="60">
        <v>0.0245</v>
      </c>
    </row>
    <row r="250" spans="2:6" ht="13.5">
      <c r="B250" s="27" t="s">
        <v>255</v>
      </c>
      <c r="C250" s="24">
        <v>38.34790467096171</v>
      </c>
      <c r="D250" s="24">
        <v>52.99231844608164</v>
      </c>
      <c r="E250" s="24">
        <v>-13.047747332430202</v>
      </c>
      <c r="F250" s="60">
        <v>0.0243</v>
      </c>
    </row>
    <row r="251" spans="2:6" ht="13.5">
      <c r="B251" s="27" t="s">
        <v>256</v>
      </c>
      <c r="C251" s="24">
        <v>39.05334704057675</v>
      </c>
      <c r="D251" s="24">
        <v>53.52535766581989</v>
      </c>
      <c r="E251" s="24">
        <v>-12.878336662505655</v>
      </c>
      <c r="F251" s="60">
        <v>0.035</v>
      </c>
    </row>
    <row r="252" spans="2:6" ht="13.5">
      <c r="B252" s="27" t="s">
        <v>257</v>
      </c>
      <c r="C252" s="24">
        <v>39.355300496714236</v>
      </c>
      <c r="D252" s="24">
        <v>53.90909229184749</v>
      </c>
      <c r="E252" s="24">
        <v>-12.729449720436776</v>
      </c>
      <c r="F252" s="60">
        <v>0.0424</v>
      </c>
    </row>
    <row r="253" spans="2:6" ht="13.5">
      <c r="B253" s="27" t="s">
        <v>258</v>
      </c>
      <c r="C253" s="24">
        <v>39.511883925688956</v>
      </c>
      <c r="D253" s="24">
        <v>54.353634179628266</v>
      </c>
      <c r="E253" s="24">
        <v>-12.523109136854428</v>
      </c>
      <c r="F253" s="60">
        <v>0.0463</v>
      </c>
    </row>
    <row r="254" spans="2:6" ht="13.5">
      <c r="B254" s="27" t="s">
        <v>259</v>
      </c>
      <c r="C254" s="24">
        <v>39.38723364527141</v>
      </c>
      <c r="D254" s="24">
        <v>54.99391164488478</v>
      </c>
      <c r="E254" s="24">
        <v>-12.170910387143435</v>
      </c>
      <c r="F254" s="60">
        <v>0.0431</v>
      </c>
    </row>
    <row r="255" spans="2:6" ht="13.5">
      <c r="B255" s="27" t="s">
        <v>260</v>
      </c>
      <c r="C255" s="24">
        <v>38.896346484706015</v>
      </c>
      <c r="D255" s="24">
        <v>55.51759489743065</v>
      </c>
      <c r="E255" s="24">
        <v>-11.856976203685921</v>
      </c>
      <c r="F255" s="60">
        <v>0.034</v>
      </c>
    </row>
    <row r="256" spans="2:6" ht="13.5">
      <c r="B256" s="27" t="s">
        <v>261</v>
      </c>
      <c r="C256" s="24">
        <v>38.50361488231444</v>
      </c>
      <c r="D256" s="24">
        <v>55.81821057717812</v>
      </c>
      <c r="E256" s="24">
        <v>-11.684598795535935</v>
      </c>
      <c r="F256" s="60">
        <v>0.0311</v>
      </c>
    </row>
    <row r="257" spans="2:6" ht="13.5">
      <c r="B257" s="27" t="s">
        <v>262</v>
      </c>
      <c r="C257" s="24">
        <v>37.84664022010011</v>
      </c>
      <c r="D257" s="24">
        <v>56.19237135553575</v>
      </c>
      <c r="E257" s="24">
        <v>-11.491855180404123</v>
      </c>
      <c r="F257" s="60">
        <v>0.0318</v>
      </c>
    </row>
    <row r="258" spans="2:6" ht="13.5">
      <c r="B258" s="27" t="s">
        <v>263</v>
      </c>
      <c r="C258" s="24">
        <v>37.25781846255403</v>
      </c>
      <c r="D258" s="24">
        <v>56.430007176431275</v>
      </c>
      <c r="E258" s="24">
        <v>-11.396687347554987</v>
      </c>
      <c r="F258" s="60">
        <v>0.0334</v>
      </c>
    </row>
    <row r="259" spans="2:6" ht="13.5">
      <c r="B259" s="27" t="s">
        <v>264</v>
      </c>
      <c r="C259" s="24">
        <v>37.1774897528401</v>
      </c>
      <c r="D259" s="24">
        <v>56.966040937969254</v>
      </c>
      <c r="E259" s="24">
        <v>-11.093087071029926</v>
      </c>
      <c r="F259" s="60">
        <v>0.0323</v>
      </c>
    </row>
    <row r="260" spans="2:6" ht="13.5">
      <c r="B260" s="27" t="s">
        <v>265</v>
      </c>
      <c r="C260" s="24">
        <v>37.63178214860167</v>
      </c>
      <c r="D260" s="24">
        <v>57.31331977456339</v>
      </c>
      <c r="E260" s="24">
        <v>-10.837062346453328</v>
      </c>
      <c r="F260" s="60">
        <v>0.0258</v>
      </c>
    </row>
    <row r="261" spans="2:6" ht="13.5">
      <c r="B261" s="27" t="s">
        <v>266</v>
      </c>
      <c r="C261" s="24">
        <v>38.28172380555843</v>
      </c>
      <c r="D261" s="24">
        <v>57.45565092694056</v>
      </c>
      <c r="E261" s="24">
        <v>-10.695594686894669</v>
      </c>
      <c r="F261" s="60">
        <v>0.0184</v>
      </c>
    </row>
    <row r="262" spans="2:6" ht="13.5">
      <c r="B262" s="27" t="s">
        <v>267</v>
      </c>
      <c r="C262" s="24">
        <v>38.90405850533041</v>
      </c>
      <c r="D262" s="24">
        <v>57.52281907291376</v>
      </c>
      <c r="E262" s="24">
        <v>-10.620074197020418</v>
      </c>
      <c r="F262" s="60">
        <v>0.0188</v>
      </c>
    </row>
    <row r="263" spans="2:6" ht="13.5">
      <c r="B263" s="27" t="s">
        <v>268</v>
      </c>
      <c r="C263" s="24">
        <v>39.49132943546546</v>
      </c>
      <c r="D263" s="24">
        <v>57.57254464780448</v>
      </c>
      <c r="E263" s="24">
        <v>-10.573431203510971</v>
      </c>
      <c r="F263" s="60">
        <v>0.0282</v>
      </c>
    </row>
    <row r="264" spans="2:6" ht="13.5">
      <c r="B264" s="27" t="s">
        <v>269</v>
      </c>
      <c r="C264" s="24">
        <v>40.1697127778224</v>
      </c>
      <c r="D264" s="24">
        <v>57.75263108898093</v>
      </c>
      <c r="E264" s="24">
        <v>-10.445052293054424</v>
      </c>
      <c r="F264" s="60">
        <v>0.047</v>
      </c>
    </row>
    <row r="265" spans="2:6" ht="13.5">
      <c r="B265" s="27" t="s">
        <v>270</v>
      </c>
      <c r="C265" s="24">
        <v>40.661419809157934</v>
      </c>
      <c r="D265" s="24">
        <v>58.2564817989657</v>
      </c>
      <c r="E265" s="24">
        <v>-10.054719010447718</v>
      </c>
      <c r="F265" s="60">
        <v>0.0662</v>
      </c>
    </row>
    <row r="266" spans="2:6" ht="13.5">
      <c r="B266" s="27" t="s">
        <v>271</v>
      </c>
      <c r="C266" s="24">
        <v>40.54721699068392</v>
      </c>
      <c r="D266" s="24">
        <v>58.76348465452611</v>
      </c>
      <c r="E266" s="24">
        <v>-9.625233587512527</v>
      </c>
      <c r="F266" s="60">
        <v>0.0651</v>
      </c>
    </row>
    <row r="267" spans="2:6" ht="13.5">
      <c r="B267" s="27" t="s">
        <v>272</v>
      </c>
      <c r="C267" s="24">
        <v>40.21696910728643</v>
      </c>
      <c r="D267" s="24">
        <v>59.22108336818571</v>
      </c>
      <c r="E267" s="24">
        <v>-9.230559635721631</v>
      </c>
      <c r="F267" s="60">
        <v>0.0563</v>
      </c>
    </row>
    <row r="268" spans="2:6" ht="13.5">
      <c r="B268" s="27" t="s">
        <v>273</v>
      </c>
      <c r="C268" s="24">
        <v>39.64018617370121</v>
      </c>
      <c r="D268" s="24">
        <v>59.501848724602695</v>
      </c>
      <c r="E268" s="24">
        <v>-9.020233954531898</v>
      </c>
      <c r="F268" s="60">
        <v>0.0411</v>
      </c>
    </row>
    <row r="269" spans="2:6" ht="13.5">
      <c r="B269" s="27" t="s">
        <v>274</v>
      </c>
      <c r="C269" s="24">
        <v>38.915228359135305</v>
      </c>
      <c r="D269" s="24">
        <v>59.581449220726896</v>
      </c>
      <c r="E269" s="24">
        <v>-9.026692520445248</v>
      </c>
      <c r="F269" s="60">
        <v>0.0171</v>
      </c>
    </row>
    <row r="270" spans="2:6" ht="13.5">
      <c r="B270" s="27" t="s">
        <v>275</v>
      </c>
      <c r="C270" s="24">
        <v>38.015215726488336</v>
      </c>
      <c r="D270" s="24">
        <v>59.74701099701564</v>
      </c>
      <c r="E270" s="24">
        <v>-9.008458218536077</v>
      </c>
      <c r="F270" s="60">
        <v>0.0043</v>
      </c>
    </row>
    <row r="271" spans="2:6" ht="13.5">
      <c r="B271" s="27" t="s">
        <v>276</v>
      </c>
      <c r="C271" s="24">
        <v>37.82539966851606</v>
      </c>
      <c r="D271" s="24">
        <v>60.17134302479872</v>
      </c>
      <c r="E271" s="24">
        <v>-8.671303200492664</v>
      </c>
      <c r="F271" s="60">
        <v>-0.003</v>
      </c>
    </row>
    <row r="272" spans="2:6" ht="13.5">
      <c r="B272" s="27" t="s">
        <v>277</v>
      </c>
      <c r="C272" s="24">
        <v>37.93033432814246</v>
      </c>
      <c r="D272" s="24">
        <v>60.595651125699284</v>
      </c>
      <c r="E272" s="24">
        <v>-8.262129609476409</v>
      </c>
      <c r="F272" s="60">
        <v>-0.0039</v>
      </c>
    </row>
    <row r="273" spans="2:6" ht="13.5">
      <c r="B273" s="27" t="s">
        <v>278</v>
      </c>
      <c r="C273" s="24">
        <v>38.673998400864896</v>
      </c>
      <c r="D273" s="24">
        <v>60.67643887126577</v>
      </c>
      <c r="E273" s="24">
        <v>-8.044010829283545</v>
      </c>
      <c r="F273" s="60">
        <v>0.0044</v>
      </c>
    </row>
    <row r="274" spans="2:6" ht="13.5">
      <c r="B274" s="27" t="s">
        <v>279</v>
      </c>
      <c r="C274" s="24">
        <v>39.41424611239557</v>
      </c>
      <c r="D274" s="24">
        <v>60.67420581078614</v>
      </c>
      <c r="E274" s="24">
        <v>-7.915992880930974</v>
      </c>
      <c r="F274" s="60">
        <v>0.018</v>
      </c>
    </row>
    <row r="275" spans="2:6" ht="13.5">
      <c r="B275" s="27" t="s">
        <v>280</v>
      </c>
      <c r="C275" s="24">
        <v>40.1136449233845</v>
      </c>
      <c r="D275" s="24">
        <v>60.70538817581125</v>
      </c>
      <c r="E275" s="24">
        <v>-7.760172683704011</v>
      </c>
      <c r="F275" s="60">
        <v>0.0344</v>
      </c>
    </row>
    <row r="276" spans="2:6" ht="13.5">
      <c r="B276" s="27" t="s">
        <v>281</v>
      </c>
      <c r="C276" s="24">
        <v>40.72487793216853</v>
      </c>
      <c r="D276" s="24">
        <v>60.88485978320699</v>
      </c>
      <c r="E276" s="24">
        <v>-7.428719409607145</v>
      </c>
      <c r="F276" s="60">
        <v>0.0484</v>
      </c>
    </row>
    <row r="277" spans="2:6" ht="13.5">
      <c r="B277" s="27" t="s">
        <v>282</v>
      </c>
      <c r="C277" s="24">
        <v>40.887508104851555</v>
      </c>
      <c r="D277" s="24">
        <v>61.29379125147456</v>
      </c>
      <c r="E277" s="24">
        <v>-6.855121408379589</v>
      </c>
      <c r="F277" s="60">
        <v>0.0448</v>
      </c>
    </row>
    <row r="278" spans="2:6" ht="13.5">
      <c r="B278" s="27" t="s">
        <v>283</v>
      </c>
      <c r="C278" s="24">
        <v>40.16241188886156</v>
      </c>
      <c r="D278" s="24">
        <v>61.838044359640705</v>
      </c>
      <c r="E278" s="24">
        <v>-6.329638817660734</v>
      </c>
      <c r="F278" s="60">
        <v>0.0176</v>
      </c>
    </row>
    <row r="279" spans="2:6" ht="13.5">
      <c r="B279" s="27" t="s">
        <v>284</v>
      </c>
      <c r="C279" s="24">
        <v>39.695470362284325</v>
      </c>
      <c r="D279" s="24">
        <v>62.028427458769166</v>
      </c>
      <c r="E279" s="24">
        <v>-6.2179340716866305</v>
      </c>
      <c r="F279" s="60">
        <v>0.0074</v>
      </c>
    </row>
    <row r="280" spans="2:6" ht="13.5">
      <c r="B280" s="27" t="s">
        <v>285</v>
      </c>
      <c r="C280" s="24">
        <v>39.07531962944614</v>
      </c>
      <c r="D280" s="24">
        <v>62.243160575051505</v>
      </c>
      <c r="E280" s="24">
        <v>-6.127870210083827</v>
      </c>
      <c r="F280" s="60">
        <v>-0.0079</v>
      </c>
    </row>
    <row r="281" spans="2:6" ht="13.5">
      <c r="B281" s="27" t="s">
        <v>286</v>
      </c>
      <c r="C281" s="24">
        <v>38.43624078774351</v>
      </c>
      <c r="D281" s="24">
        <v>62.52655006119439</v>
      </c>
      <c r="E281" s="24">
        <v>-5.963329009514115</v>
      </c>
      <c r="F281" s="60">
        <v>-0.0259</v>
      </c>
    </row>
    <row r="282" spans="2:6" ht="13.5">
      <c r="B282" s="27" t="s">
        <v>287</v>
      </c>
      <c r="C282" s="24">
        <v>37.78716171626201</v>
      </c>
      <c r="D282" s="24">
        <v>62.909642340121195</v>
      </c>
      <c r="E282" s="24">
        <v>-5.680807415462042</v>
      </c>
      <c r="F282" s="60">
        <v>-0.0434</v>
      </c>
    </row>
    <row r="283" spans="2:6" ht="13.5">
      <c r="B283" s="27" t="s">
        <v>288</v>
      </c>
      <c r="C283" s="24">
        <v>37.54821239532189</v>
      </c>
      <c r="D283" s="24">
        <v>63.21930897134347</v>
      </c>
      <c r="E283" s="24">
        <v>-5.340144939723007</v>
      </c>
      <c r="F283" s="60">
        <v>-0.0501</v>
      </c>
    </row>
    <row r="284" spans="2:6" ht="13.5">
      <c r="B284" s="27" t="s">
        <v>289</v>
      </c>
      <c r="C284" s="24">
        <v>37.884852362700755</v>
      </c>
      <c r="D284" s="24">
        <v>63.42495555929864</v>
      </c>
      <c r="E284" s="24">
        <v>-4.880127072363059</v>
      </c>
      <c r="F284" s="60">
        <v>-0.0521</v>
      </c>
    </row>
    <row r="285" spans="2:6" ht="13.5">
      <c r="B285" s="27" t="s">
        <v>290</v>
      </c>
      <c r="C285" s="24">
        <v>38.51748955470886</v>
      </c>
      <c r="D285" s="24">
        <v>63.52958524342762</v>
      </c>
      <c r="E285" s="24">
        <v>-4.3751505237988555</v>
      </c>
      <c r="F285" s="60">
        <v>-0.0495</v>
      </c>
    </row>
    <row r="286" spans="2:6" ht="13.5">
      <c r="B286" s="27" t="s">
        <v>291</v>
      </c>
      <c r="C286" s="24">
        <v>39.15427530721553</v>
      </c>
      <c r="D286" s="24">
        <v>63.536456874581944</v>
      </c>
      <c r="E286" s="24">
        <v>-3.9468693674688162</v>
      </c>
      <c r="F286" s="60">
        <v>-0.0456</v>
      </c>
    </row>
    <row r="287" spans="2:6" ht="13.5">
      <c r="B287" s="27" t="s">
        <v>292</v>
      </c>
      <c r="C287" s="24">
        <v>39.552012326870596</v>
      </c>
      <c r="D287" s="24">
        <v>63.51514495367995</v>
      </c>
      <c r="E287" s="24">
        <v>-3.663620796919464</v>
      </c>
      <c r="F287" s="60">
        <v>-0.0432</v>
      </c>
    </row>
    <row r="288" spans="2:6" ht="13.5">
      <c r="B288" s="27" t="s">
        <v>293</v>
      </c>
      <c r="C288" s="24">
        <v>39.83272695531653</v>
      </c>
      <c r="D288" s="24">
        <v>63.599182316969596</v>
      </c>
      <c r="E288" s="24">
        <v>-3.116510071222666</v>
      </c>
      <c r="F288" s="60">
        <v>-0.0494</v>
      </c>
    </row>
    <row r="289" spans="2:6" ht="13.5">
      <c r="B289" s="27" t="s">
        <v>294</v>
      </c>
      <c r="C289" s="24">
        <v>39.82821566695154</v>
      </c>
      <c r="D289" s="24">
        <v>63.75858282999269</v>
      </c>
      <c r="E289" s="24">
        <v>-2.5386435292314173</v>
      </c>
      <c r="F289" s="60">
        <v>-0.06</v>
      </c>
    </row>
    <row r="290" spans="2:6" ht="13.5">
      <c r="B290" s="27" t="s">
        <v>295</v>
      </c>
      <c r="C290" s="24">
        <v>39.64399856722033</v>
      </c>
      <c r="D290" s="24">
        <v>63.94426042141403</v>
      </c>
      <c r="E290" s="24">
        <v>-2.059387776539553</v>
      </c>
      <c r="F290" s="60">
        <v>-0.0713</v>
      </c>
    </row>
    <row r="291" spans="2:6" ht="13.5">
      <c r="B291" s="27" t="s">
        <v>296</v>
      </c>
      <c r="C291" s="24">
        <v>39.023428135428134</v>
      </c>
      <c r="D291" s="24">
        <v>64.20214496464916</v>
      </c>
      <c r="E291" s="24">
        <v>-2.2679243039123356</v>
      </c>
      <c r="F291" s="60">
        <v>-0.0929</v>
      </c>
    </row>
    <row r="292" spans="2:6" ht="13.5">
      <c r="B292" s="27" t="s">
        <v>297</v>
      </c>
      <c r="C292" s="24">
        <v>38.30306915853905</v>
      </c>
      <c r="D292" s="24">
        <v>64.44025240372973</v>
      </c>
      <c r="E292" s="24">
        <v>-2.507861979162096</v>
      </c>
      <c r="F292" s="60">
        <v>-0.106</v>
      </c>
    </row>
    <row r="293" spans="2:6" ht="13.5">
      <c r="B293" s="27" t="s">
        <v>298</v>
      </c>
      <c r="C293" s="24">
        <v>37.708466590831364</v>
      </c>
      <c r="D293" s="24">
        <v>64.61078163252733</v>
      </c>
      <c r="E293" s="24">
        <v>-2.6762496891707035</v>
      </c>
      <c r="F293" s="60">
        <v>-0.1042</v>
      </c>
    </row>
    <row r="294" spans="2:6" ht="13.5">
      <c r="B294" s="27" t="s">
        <v>299</v>
      </c>
      <c r="C294" s="24">
        <v>37.21897470514603</v>
      </c>
      <c r="D294" s="24">
        <v>64.74907747747137</v>
      </c>
      <c r="E294" s="24">
        <v>-2.782291229144092</v>
      </c>
      <c r="F294" s="60">
        <v>-0.0978</v>
      </c>
    </row>
    <row r="295" spans="2:6" ht="13.5">
      <c r="B295" s="27" t="s">
        <v>300</v>
      </c>
      <c r="C295" s="24">
        <v>37.41579024750833</v>
      </c>
      <c r="D295" s="24">
        <v>64.71716094165625</v>
      </c>
      <c r="E295" s="24">
        <v>2.6452017075576735</v>
      </c>
      <c r="F295" s="60">
        <v>-0.0817</v>
      </c>
    </row>
    <row r="296" spans="2:6" ht="13.5">
      <c r="B296" s="27" t="s">
        <v>301</v>
      </c>
      <c r="C296" s="24">
        <v>36.8242080932874</v>
      </c>
      <c r="D296" s="24">
        <v>65.2615218486033</v>
      </c>
      <c r="E296" s="24">
        <v>2.5012283722404716</v>
      </c>
      <c r="F296" s="60">
        <v>-0.1077</v>
      </c>
    </row>
    <row r="297" spans="2:6" ht="13.5">
      <c r="B297" s="27" t="s">
        <v>302</v>
      </c>
      <c r="C297" s="24">
        <v>36.456875989681265</v>
      </c>
      <c r="D297" s="24">
        <v>65.59573819536116</v>
      </c>
      <c r="E297" s="24">
        <v>2.367067840488163</v>
      </c>
      <c r="F297" s="60">
        <v>-0.1181</v>
      </c>
    </row>
    <row r="298" spans="2:6" ht="13.5">
      <c r="B298" s="27" t="s">
        <v>303</v>
      </c>
      <c r="C298" s="24">
        <v>35.94306742119971</v>
      </c>
      <c r="D298" s="24">
        <v>66.025730019163</v>
      </c>
      <c r="E298" s="24">
        <v>2.162916912124239</v>
      </c>
      <c r="F298" s="60">
        <v>-0.1217</v>
      </c>
    </row>
    <row r="299" spans="2:6" ht="13.5">
      <c r="B299" s="27" t="s">
        <v>304</v>
      </c>
      <c r="C299" s="24">
        <v>35.45801594826083</v>
      </c>
      <c r="D299" s="24">
        <v>66.31316777269923</v>
      </c>
      <c r="E299" s="24">
        <v>2.3423131668795434</v>
      </c>
      <c r="F299" s="60">
        <v>-0.1085</v>
      </c>
    </row>
    <row r="300" spans="2:6" ht="13.5">
      <c r="B300" s="27" t="s">
        <v>305</v>
      </c>
      <c r="C300" s="24">
        <v>35.62535358456407</v>
      </c>
      <c r="D300" s="24">
        <v>66.06067812300572</v>
      </c>
      <c r="E300" s="24">
        <v>2.819110145873924</v>
      </c>
      <c r="F300" s="60">
        <v>-0.0971</v>
      </c>
    </row>
    <row r="301" spans="2:6" ht="13.5">
      <c r="B301" s="27" t="s">
        <v>306</v>
      </c>
      <c r="C301" s="24">
        <v>36.113270879449665</v>
      </c>
      <c r="D301" s="24">
        <v>65.40819518798278</v>
      </c>
      <c r="E301" s="24">
        <v>3.4211303406262403</v>
      </c>
      <c r="F301" s="60">
        <v>-0.0722</v>
      </c>
    </row>
    <row r="302" spans="2:6" ht="13.5">
      <c r="B302" s="27" t="s">
        <v>307</v>
      </c>
      <c r="C302" s="24">
        <v>36.335067100919034</v>
      </c>
      <c r="D302" s="24">
        <v>65.05216134087381</v>
      </c>
      <c r="E302" s="24">
        <v>3.708380076326635</v>
      </c>
      <c r="F302" s="60">
        <v>-0.0553</v>
      </c>
    </row>
    <row r="303" spans="2:6" ht="13.5">
      <c r="B303" s="27" t="s">
        <v>308</v>
      </c>
      <c r="C303" s="24">
        <v>36.53699986967022</v>
      </c>
      <c r="D303" s="24">
        <v>64.69229112791984</v>
      </c>
      <c r="E303" s="24">
        <v>3.9854085334774645</v>
      </c>
      <c r="F303" s="60">
        <v>-0.0375</v>
      </c>
    </row>
    <row r="304" spans="2:6" ht="13.5">
      <c r="B304" s="27" t="s">
        <v>309</v>
      </c>
      <c r="C304" s="24">
        <v>36.75974125457178</v>
      </c>
      <c r="D304" s="24">
        <v>64.23174255928981</v>
      </c>
      <c r="E304" s="24">
        <v>4.341116042444448</v>
      </c>
      <c r="F304" s="60">
        <v>-0.0166</v>
      </c>
    </row>
    <row r="305" spans="2:6" ht="13.5">
      <c r="B305" s="27" t="s">
        <v>310</v>
      </c>
      <c r="C305" s="24">
        <v>36.18095330581894</v>
      </c>
      <c r="D305" s="24">
        <v>64.53688057313698</v>
      </c>
      <c r="E305" s="24">
        <v>4.636172776940941</v>
      </c>
      <c r="F305" s="60">
        <v>-0.0191</v>
      </c>
    </row>
    <row r="306" spans="2:6" ht="13.5">
      <c r="B306" s="27" t="s">
        <v>311</v>
      </c>
      <c r="C306" s="24">
        <v>35.29205961473386</v>
      </c>
      <c r="D306" s="24">
        <v>65.11537961702966</v>
      </c>
      <c r="E306" s="24">
        <v>4.953150823891035</v>
      </c>
      <c r="F306" s="60">
        <v>-0.026</v>
      </c>
    </row>
    <row r="307" spans="2:6" ht="13.5">
      <c r="B307" s="27" t="s">
        <v>312</v>
      </c>
      <c r="C307" s="24">
        <v>34.787874295452966</v>
      </c>
      <c r="D307" s="24">
        <v>65.4512377511843</v>
      </c>
      <c r="E307" s="24">
        <v>5.1298751251751</v>
      </c>
      <c r="F307" s="60">
        <v>-0.029</v>
      </c>
    </row>
    <row r="308" spans="2:6" ht="13.5">
      <c r="B308" s="27" t="s">
        <v>313</v>
      </c>
      <c r="C308" s="24">
        <v>34.17140752000248</v>
      </c>
      <c r="D308" s="24">
        <v>65.7824099710738</v>
      </c>
      <c r="E308" s="24">
        <v>5.455142165915576</v>
      </c>
      <c r="F308" s="60">
        <v>-0.0293</v>
      </c>
    </row>
    <row r="309" spans="2:6" ht="13.5">
      <c r="B309" s="27" t="s">
        <v>314</v>
      </c>
      <c r="C309" s="24">
        <v>33.83068356303522</v>
      </c>
      <c r="D309" s="24">
        <v>65.78306072901418</v>
      </c>
      <c r="E309" s="24">
        <v>5.84978761973123</v>
      </c>
      <c r="F309" s="60">
        <v>-0.0239</v>
      </c>
    </row>
    <row r="310" spans="2:6" ht="13.5">
      <c r="B310" s="27" t="s">
        <v>315</v>
      </c>
      <c r="C310" s="24">
        <v>33.675843616950424</v>
      </c>
      <c r="D310" s="24">
        <v>65.37466528049785</v>
      </c>
      <c r="E310" s="24">
        <v>6.4351848502228695</v>
      </c>
      <c r="F310" s="60">
        <v>-0.0085</v>
      </c>
    </row>
    <row r="311" spans="2:6" ht="13.5">
      <c r="B311" s="27" t="s">
        <v>316</v>
      </c>
      <c r="C311" s="24">
        <v>33.75901696595453</v>
      </c>
      <c r="D311" s="24">
        <v>64.69384239378829</v>
      </c>
      <c r="E311" s="24">
        <v>6.952011952167576</v>
      </c>
      <c r="F311" s="60">
        <v>0.0134</v>
      </c>
    </row>
    <row r="312" spans="2:6" ht="13.5">
      <c r="B312" s="27" t="s">
        <v>317</v>
      </c>
      <c r="C312" s="24">
        <v>34.02162250735811</v>
      </c>
      <c r="D312" s="24">
        <v>64.13478198492594</v>
      </c>
      <c r="E312" s="24">
        <v>7.164497814445418</v>
      </c>
      <c r="F312" s="60">
        <v>0.0291</v>
      </c>
    </row>
    <row r="313" spans="2:6" ht="13.5">
      <c r="B313" s="27" t="s">
        <v>318</v>
      </c>
      <c r="C313" s="24">
        <v>34.40562491262734</v>
      </c>
      <c r="D313" s="24">
        <v>63.61557861974711</v>
      </c>
      <c r="E313" s="24">
        <v>7.244433556752786</v>
      </c>
      <c r="F313" s="60">
        <v>0.0408</v>
      </c>
    </row>
    <row r="314" spans="2:6" ht="13.5">
      <c r="B314" s="27" t="s">
        <v>319</v>
      </c>
      <c r="C314" s="24">
        <v>34.098076607007805</v>
      </c>
      <c r="D314" s="24">
        <v>63.30830917399562</v>
      </c>
      <c r="E314" s="24">
        <v>7.715698334909301</v>
      </c>
      <c r="F314" s="60">
        <v>0.0575</v>
      </c>
    </row>
    <row r="315" spans="2:6" ht="13.5">
      <c r="B315" s="27" t="s">
        <v>320</v>
      </c>
      <c r="C315" s="24">
        <v>33.66500540150588</v>
      </c>
      <c r="D315" s="24">
        <v>63.414709417701246</v>
      </c>
      <c r="E315" s="24">
        <v>7.972468589867389</v>
      </c>
      <c r="F315" s="60">
        <v>0.0605</v>
      </c>
    </row>
    <row r="316" spans="2:6" ht="13.5">
      <c r="B316" s="27" t="s">
        <v>321</v>
      </c>
      <c r="C316" s="24">
        <v>32.94769936762149</v>
      </c>
      <c r="D316" s="24">
        <v>63.72001353412448</v>
      </c>
      <c r="E316" s="24">
        <v>8.314941873934275</v>
      </c>
      <c r="F316" s="60">
        <v>0.0621</v>
      </c>
    </row>
    <row r="317" spans="2:6" ht="13.5">
      <c r="B317" s="27" t="s">
        <v>322</v>
      </c>
      <c r="C317" s="24">
        <v>32.338032908419684</v>
      </c>
      <c r="D317" s="24">
        <v>63.99366263101114</v>
      </c>
      <c r="E317" s="24">
        <v>8.605009749795451</v>
      </c>
      <c r="F317" s="60">
        <v>0.0638</v>
      </c>
    </row>
    <row r="318" spans="2:6" ht="13.5">
      <c r="B318" s="27" t="s">
        <v>323</v>
      </c>
      <c r="C318" s="24">
        <v>31.671247724708074</v>
      </c>
      <c r="D318" s="24">
        <v>64.1803950536641</v>
      </c>
      <c r="E318" s="24">
        <v>8.995656357741904</v>
      </c>
      <c r="F318" s="60">
        <v>0.0695</v>
      </c>
    </row>
    <row r="319" spans="2:6" ht="13.5">
      <c r="B319" s="27" t="s">
        <v>324</v>
      </c>
      <c r="C319" s="24">
        <v>31.24721613132201</v>
      </c>
      <c r="D319" s="24">
        <v>64.20518839291476</v>
      </c>
      <c r="E319" s="24">
        <v>9.29606361911183</v>
      </c>
      <c r="F319" s="60">
        <v>0.0754</v>
      </c>
    </row>
    <row r="320" spans="2:6" ht="13.5">
      <c r="B320" s="27" t="s">
        <v>325</v>
      </c>
      <c r="C320" s="24">
        <v>31.45440781568079</v>
      </c>
      <c r="D320" s="24">
        <v>63.57843543203916</v>
      </c>
      <c r="E320" s="24">
        <v>9.455334513512872</v>
      </c>
      <c r="F320" s="60">
        <v>0.0789</v>
      </c>
    </row>
    <row r="321" spans="2:6" ht="13.5">
      <c r="B321" s="27" t="s">
        <v>326</v>
      </c>
      <c r="C321" s="24">
        <v>31.705066231351143</v>
      </c>
      <c r="D321" s="24">
        <v>63.03010430248954</v>
      </c>
      <c r="E321" s="24">
        <v>9.554800089945024</v>
      </c>
      <c r="F321" s="60">
        <v>0.081</v>
      </c>
    </row>
    <row r="322" spans="2:6" ht="13.5">
      <c r="B322" s="27" t="s">
        <v>327</v>
      </c>
      <c r="C322" s="24">
        <v>31.901858137439252</v>
      </c>
      <c r="D322" s="24">
        <v>62.41534445523671</v>
      </c>
      <c r="E322" s="24">
        <v>9.730167119163777</v>
      </c>
      <c r="F322" s="60">
        <v>0.0733</v>
      </c>
    </row>
    <row r="323" spans="2:6" ht="13.5">
      <c r="B323" s="27" t="s">
        <v>328</v>
      </c>
      <c r="C323" s="24">
        <v>31.340894888136873</v>
      </c>
      <c r="D323" s="24">
        <v>63.079610988724845</v>
      </c>
      <c r="E323" s="24">
        <v>9.765454589177448</v>
      </c>
      <c r="F323" s="60">
        <v>0.0804</v>
      </c>
    </row>
    <row r="324" spans="2:6" ht="13.5">
      <c r="B324" s="27" t="s">
        <v>329</v>
      </c>
      <c r="C324" s="24">
        <v>30.53674338644292</v>
      </c>
      <c r="D324" s="24">
        <v>63.50326548795802</v>
      </c>
      <c r="E324" s="24">
        <v>10.10651267004871</v>
      </c>
      <c r="F324" s="60">
        <v>0.0839</v>
      </c>
    </row>
    <row r="325" spans="2:6" ht="13.5">
      <c r="B325" s="27" t="s">
        <v>330</v>
      </c>
      <c r="C325" s="24">
        <v>30.021265271804005</v>
      </c>
      <c r="D325" s="24">
        <v>63.623357432074975</v>
      </c>
      <c r="E325" s="24">
        <v>10.40018158096163</v>
      </c>
      <c r="F325" s="60">
        <v>0.0869</v>
      </c>
    </row>
    <row r="326" spans="2:6" ht="13.5">
      <c r="B326" s="27" t="s">
        <v>331</v>
      </c>
      <c r="C326" s="24">
        <v>29.900665524028355</v>
      </c>
      <c r="D326" s="24">
        <v>63.109066239334986</v>
      </c>
      <c r="E326" s="24">
        <v>10.660962436719466</v>
      </c>
      <c r="F326" s="60">
        <v>0.0802</v>
      </c>
    </row>
    <row r="327" spans="2:6" ht="13.5">
      <c r="B327" s="27" t="s">
        <v>332</v>
      </c>
      <c r="C327" s="24">
        <v>29.925409060699316</v>
      </c>
      <c r="D327" s="24">
        <v>62.61113714577161</v>
      </c>
      <c r="E327" s="24">
        <v>10.81796084108435</v>
      </c>
      <c r="F327" s="60">
        <v>0.0756</v>
      </c>
    </row>
    <row r="328" spans="2:6" ht="13.5">
      <c r="B328" s="27" t="s">
        <v>333</v>
      </c>
      <c r="C328" s="24">
        <v>30.09905458813444</v>
      </c>
      <c r="D328" s="24">
        <v>61.79895233524805</v>
      </c>
      <c r="E328" s="24">
        <v>11.002598453640605</v>
      </c>
      <c r="F328" s="60">
        <v>0.0743</v>
      </c>
    </row>
    <row r="329" spans="2:6" ht="13.5">
      <c r="B329" s="27" t="s">
        <v>334</v>
      </c>
      <c r="C329" s="24">
        <v>30.312072939856037</v>
      </c>
      <c r="D329" s="24">
        <v>61.0708482987724</v>
      </c>
      <c r="E329" s="24">
        <v>11.15320366144743</v>
      </c>
      <c r="F329" s="60">
        <v>0.0723</v>
      </c>
    </row>
    <row r="330" spans="2:6" ht="13.5">
      <c r="B330" s="27" t="s">
        <v>335</v>
      </c>
      <c r="C330" s="24">
        <v>30.42398690548384</v>
      </c>
      <c r="D330" s="24">
        <v>60.50648677490338</v>
      </c>
      <c r="E330" s="24">
        <v>11.30537415586028</v>
      </c>
      <c r="F330" s="60">
        <v>0.0712</v>
      </c>
    </row>
    <row r="331" spans="2:6" ht="13.5">
      <c r="B331" s="27" t="s">
        <v>336</v>
      </c>
      <c r="C331" s="24">
        <v>30.082566513501874</v>
      </c>
      <c r="D331" s="24">
        <v>60.24134794440818</v>
      </c>
      <c r="E331" s="24">
        <v>11.549895087295589</v>
      </c>
      <c r="F331" s="60">
        <v>0.0684</v>
      </c>
    </row>
    <row r="332" spans="2:6" ht="13.5">
      <c r="B332" s="27" t="s">
        <v>337</v>
      </c>
      <c r="C332" s="24">
        <v>29.55915837364519</v>
      </c>
      <c r="D332" s="24">
        <v>60.437702950574746</v>
      </c>
      <c r="E332" s="24">
        <v>11.712149577817367</v>
      </c>
      <c r="F332" s="60">
        <v>0.068</v>
      </c>
    </row>
    <row r="333" spans="2:6" ht="13.5">
      <c r="B333" s="27" t="s">
        <v>338</v>
      </c>
      <c r="C333" s="24">
        <v>28.60199649604577</v>
      </c>
      <c r="D333" s="24">
        <v>60.87908251050793</v>
      </c>
      <c r="E333" s="24">
        <v>12.013836805522018</v>
      </c>
      <c r="F333" s="60">
        <v>0.0795</v>
      </c>
    </row>
    <row r="334" spans="2:6" ht="13.5">
      <c r="B334" s="27" t="s">
        <v>339</v>
      </c>
      <c r="C334" s="24">
        <v>28.149234155378203</v>
      </c>
      <c r="D334" s="24">
        <v>61.045514331470464</v>
      </c>
      <c r="E334" s="24">
        <v>12.184501704048607</v>
      </c>
      <c r="F334" s="60">
        <v>0.09</v>
      </c>
    </row>
    <row r="335" spans="2:6" ht="13.5">
      <c r="B335" s="27" t="s">
        <v>340</v>
      </c>
      <c r="C335" s="24">
        <v>27.61471093772038</v>
      </c>
      <c r="D335" s="24">
        <v>61.11104660546706</v>
      </c>
      <c r="E335" s="24">
        <v>12.425317339475686</v>
      </c>
      <c r="F335" s="60">
        <v>0.1028</v>
      </c>
    </row>
    <row r="336" spans="2:6" ht="13.5">
      <c r="B336" s="27" t="s">
        <v>341</v>
      </c>
      <c r="C336" s="24">
        <v>27.12753298756781</v>
      </c>
      <c r="D336" s="24">
        <v>61.28800305918496</v>
      </c>
      <c r="E336" s="24">
        <v>12.634316808119532</v>
      </c>
      <c r="F336" s="60">
        <v>0.1169</v>
      </c>
    </row>
    <row r="337" spans="2:6" ht="13.5">
      <c r="B337" s="27" t="s">
        <v>342</v>
      </c>
      <c r="C337" s="24">
        <v>27.11992681762162</v>
      </c>
      <c r="D337" s="24">
        <v>60.73281376503914</v>
      </c>
      <c r="E337" s="24">
        <v>12.722727240164648</v>
      </c>
      <c r="F337" s="60">
        <v>0.1083</v>
      </c>
    </row>
    <row r="338" spans="2:6" ht="13.5">
      <c r="B338" s="27" t="s">
        <v>343</v>
      </c>
      <c r="C338" s="24">
        <v>27.552546139977448</v>
      </c>
      <c r="D338" s="24">
        <v>60.209377583664484</v>
      </c>
      <c r="E338" s="24">
        <v>12.623023921433568</v>
      </c>
      <c r="F338" s="60">
        <v>0.0883</v>
      </c>
    </row>
    <row r="339" spans="2:6" ht="13.5">
      <c r="B339" s="27" t="s">
        <v>344</v>
      </c>
      <c r="C339" s="24">
        <v>28.001810605142538</v>
      </c>
      <c r="D339" s="24">
        <v>59.527786678826295</v>
      </c>
      <c r="E339" s="24">
        <v>12.586045486691027</v>
      </c>
      <c r="F339" s="60">
        <v>0.0684</v>
      </c>
    </row>
    <row r="340" spans="2:6" ht="13.5">
      <c r="B340" s="27" t="s">
        <v>345</v>
      </c>
      <c r="C340" s="24">
        <v>28.226535447324274</v>
      </c>
      <c r="D340" s="24">
        <v>58.87628180188127</v>
      </c>
      <c r="E340" s="24">
        <v>12.657233789033404</v>
      </c>
      <c r="F340" s="60">
        <v>0.0593</v>
      </c>
    </row>
    <row r="341" spans="2:6" ht="13.5">
      <c r="B341" s="27" t="s">
        <v>346</v>
      </c>
      <c r="C341" s="24">
        <v>28.15547515817173</v>
      </c>
      <c r="D341" s="24">
        <v>58.40007287532072</v>
      </c>
      <c r="E341" s="24">
        <v>12.793531254025543</v>
      </c>
      <c r="F341" s="60">
        <v>0.0584</v>
      </c>
    </row>
    <row r="342" spans="2:6" ht="13.5">
      <c r="B342" s="27" t="s">
        <v>347</v>
      </c>
      <c r="C342" s="24">
        <v>28.12993722114757</v>
      </c>
      <c r="D342" s="24">
        <v>57.87358266342737</v>
      </c>
      <c r="E342" s="24">
        <v>12.924754778240176</v>
      </c>
      <c r="F342" s="60">
        <v>0.0599</v>
      </c>
    </row>
    <row r="343" spans="2:6" ht="13.5">
      <c r="B343" s="27" t="s">
        <v>348</v>
      </c>
      <c r="C343" s="24">
        <v>27.858426136213744</v>
      </c>
      <c r="D343" s="24">
        <v>57.48268756672247</v>
      </c>
      <c r="E343" s="24">
        <v>13.087118871163439</v>
      </c>
      <c r="F343" s="60">
        <v>0.0624</v>
      </c>
    </row>
    <row r="344" spans="2:6" ht="13.5">
      <c r="B344" s="27" t="s">
        <v>349</v>
      </c>
      <c r="C344" s="24">
        <v>27.282695925480162</v>
      </c>
      <c r="D344" s="24">
        <v>57.63244570889311</v>
      </c>
      <c r="E344" s="24">
        <v>13.209646825795877</v>
      </c>
      <c r="F344" s="60">
        <v>0.0618</v>
      </c>
    </row>
    <row r="345" spans="2:6" ht="13.5">
      <c r="B345" s="27" t="s">
        <v>350</v>
      </c>
      <c r="C345" s="24">
        <v>26.61834430541265</v>
      </c>
      <c r="D345" s="24">
        <v>58.023633477291604</v>
      </c>
      <c r="E345" s="24">
        <v>13.331292204644637</v>
      </c>
      <c r="F345" s="60">
        <v>0.0676</v>
      </c>
    </row>
    <row r="346" spans="2:6" ht="13.5">
      <c r="B346" s="27" t="s">
        <v>351</v>
      </c>
      <c r="C346" s="24">
        <v>26.16017846413388</v>
      </c>
      <c r="D346" s="24">
        <v>58.42960691066011</v>
      </c>
      <c r="E346" s="24">
        <v>13.418062964745495</v>
      </c>
      <c r="F346" s="60">
        <v>0.077</v>
      </c>
    </row>
    <row r="347" spans="2:6" ht="13.5">
      <c r="B347" s="27" t="s">
        <v>352</v>
      </c>
      <c r="C347" s="24">
        <v>25.602862208378955</v>
      </c>
      <c r="D347" s="24">
        <v>58.92429384470346</v>
      </c>
      <c r="E347" s="24">
        <v>13.558103400172994</v>
      </c>
      <c r="F347" s="60">
        <v>0.1071</v>
      </c>
    </row>
    <row r="348" spans="2:6" ht="13.5">
      <c r="B348" s="27" t="s">
        <v>353</v>
      </c>
      <c r="C348" s="24">
        <v>25.179970412619515</v>
      </c>
      <c r="D348" s="24">
        <v>59.47732681469908</v>
      </c>
      <c r="E348" s="24">
        <v>13.68531297452921</v>
      </c>
      <c r="F348" s="60">
        <v>0.145</v>
      </c>
    </row>
    <row r="349" spans="2:6" ht="13.5">
      <c r="B349" s="27" t="s">
        <v>354</v>
      </c>
      <c r="C349" s="24">
        <v>24.972593732930992</v>
      </c>
      <c r="D349" s="24">
        <v>58.91387320924535</v>
      </c>
      <c r="E349" s="24">
        <v>13.789752267085056</v>
      </c>
      <c r="F349" s="60">
        <v>0.1338</v>
      </c>
    </row>
    <row r="350" spans="2:6" ht="13.5">
      <c r="B350" s="27" t="s">
        <v>355</v>
      </c>
      <c r="C350" s="24">
        <v>24.80991299835766</v>
      </c>
      <c r="D350" s="24">
        <v>58.244969743768614</v>
      </c>
      <c r="E350" s="24">
        <v>13.873720678852388</v>
      </c>
      <c r="F350" s="60">
        <v>0.116</v>
      </c>
    </row>
    <row r="351" spans="2:6" ht="13.5">
      <c r="B351" s="27" t="s">
        <v>356</v>
      </c>
      <c r="C351" s="24">
        <v>24.736701815721815</v>
      </c>
      <c r="D351" s="24">
        <v>57.639848573468676</v>
      </c>
      <c r="E351" s="24">
        <v>13.921437615474606</v>
      </c>
      <c r="F351" s="60">
        <v>0.0987</v>
      </c>
    </row>
    <row r="352" spans="2:6" ht="13.5">
      <c r="B352" s="27" t="s">
        <v>357</v>
      </c>
      <c r="C352" s="24">
        <v>25.008719081349046</v>
      </c>
      <c r="D352" s="24">
        <v>56.92113352665288</v>
      </c>
      <c r="E352" s="24">
        <v>13.885638373772094</v>
      </c>
      <c r="F352" s="60">
        <v>0.0733</v>
      </c>
    </row>
    <row r="353" spans="2:6" ht="13.5">
      <c r="B353" s="27" t="s">
        <v>358</v>
      </c>
      <c r="C353" s="24">
        <v>25.307684062573983</v>
      </c>
      <c r="D353" s="24">
        <v>56.22894915314236</v>
      </c>
      <c r="E353" s="24">
        <v>13.86978540503087</v>
      </c>
      <c r="F353" s="60">
        <v>0.0593</v>
      </c>
    </row>
    <row r="354" spans="2:6" ht="13.5">
      <c r="B354" s="27" t="s">
        <v>359</v>
      </c>
      <c r="C354" s="24">
        <v>24.545070120651484</v>
      </c>
      <c r="D354" s="24">
        <v>56.338528286240916</v>
      </c>
      <c r="E354" s="24">
        <v>14.02598607764397</v>
      </c>
      <c r="F354" s="60">
        <v>0.0776</v>
      </c>
    </row>
    <row r="355" spans="2:6" ht="13.5">
      <c r="B355" s="27" t="s">
        <v>360</v>
      </c>
      <c r="C355" s="24">
        <v>24.117888934636674</v>
      </c>
      <c r="D355" s="24">
        <v>56.63910333898704</v>
      </c>
      <c r="E355" s="24">
        <v>14.119961651491192</v>
      </c>
      <c r="F355" s="60">
        <v>0.0992</v>
      </c>
    </row>
    <row r="356" spans="2:6" ht="13.5">
      <c r="B356" s="27" t="s">
        <v>361</v>
      </c>
      <c r="C356" s="24">
        <v>23.644097593636523</v>
      </c>
      <c r="D356" s="24">
        <v>56.960431287955444</v>
      </c>
      <c r="E356" s="24">
        <v>14.250688800417278</v>
      </c>
      <c r="F356" s="60">
        <v>0.1322</v>
      </c>
    </row>
    <row r="357" spans="2:6" ht="13.5">
      <c r="B357" s="27" t="s">
        <v>362</v>
      </c>
      <c r="C357" s="24">
        <v>23.107825449611738</v>
      </c>
      <c r="D357" s="24">
        <v>57.03918795709479</v>
      </c>
      <c r="E357" s="24">
        <v>14.417060538033573</v>
      </c>
      <c r="F357" s="60">
        <v>0.1769</v>
      </c>
    </row>
    <row r="358" spans="2:6" ht="13.5">
      <c r="B358" s="27" t="s">
        <v>363</v>
      </c>
      <c r="C358" s="24">
        <v>23.55856900533811</v>
      </c>
      <c r="D358" s="24">
        <v>56.399465271610275</v>
      </c>
      <c r="E358" s="24">
        <v>14.2620858841499</v>
      </c>
      <c r="F358" s="60">
        <v>0.1217</v>
      </c>
    </row>
    <row r="359" spans="2:6" ht="13.5">
      <c r="B359" s="27" t="s">
        <v>364</v>
      </c>
      <c r="C359" s="24">
        <v>23.93630945510456</v>
      </c>
      <c r="D359" s="24">
        <v>56.038014019748516</v>
      </c>
      <c r="E359" s="24">
        <v>14.169125342778452</v>
      </c>
      <c r="F359" s="60">
        <v>0.0976</v>
      </c>
    </row>
    <row r="360" spans="2:6" ht="13.5">
      <c r="B360" s="27" t="s">
        <v>365</v>
      </c>
      <c r="C360" s="24">
        <v>24.354460468522312</v>
      </c>
      <c r="D360" s="24">
        <v>55.39735839877248</v>
      </c>
      <c r="E360" s="24">
        <v>14.100916985782941</v>
      </c>
      <c r="F360" s="60">
        <v>0.0769</v>
      </c>
    </row>
    <row r="361" spans="2:6" ht="13.5">
      <c r="B361" s="27" t="s">
        <v>366</v>
      </c>
      <c r="C361" s="24">
        <v>24.471150460011323</v>
      </c>
      <c r="D361" s="24">
        <v>54.726499518190195</v>
      </c>
      <c r="E361" s="24">
        <v>14.11219859584335</v>
      </c>
      <c r="F361" s="60">
        <v>0.0704</v>
      </c>
    </row>
    <row r="362" spans="2:6" ht="13.5">
      <c r="B362" s="27" t="s">
        <v>367</v>
      </c>
      <c r="C362" s="24">
        <v>24.208927164932202</v>
      </c>
      <c r="D362" s="24">
        <v>54.21133274645874</v>
      </c>
      <c r="E362" s="24">
        <v>14.167270253286341</v>
      </c>
      <c r="F362" s="60">
        <v>0.072</v>
      </c>
    </row>
    <row r="363" spans="2:6" ht="13.5">
      <c r="B363" s="27" t="s">
        <v>368</v>
      </c>
      <c r="C363" s="24">
        <v>23.834030092737816</v>
      </c>
      <c r="D363" s="24">
        <v>52.21991053200612</v>
      </c>
      <c r="E363" s="24">
        <v>14.26890098637624</v>
      </c>
      <c r="F363" s="60">
        <v>0.0646</v>
      </c>
    </row>
    <row r="364" spans="2:6" ht="13.5">
      <c r="B364" s="27" t="s">
        <v>369</v>
      </c>
      <c r="C364" s="24">
        <v>23.247131789512693</v>
      </c>
      <c r="D364" s="24">
        <v>52.82703172766914</v>
      </c>
      <c r="E364" s="24">
        <v>14.272363532726025</v>
      </c>
      <c r="F364" s="60">
        <v>0.069</v>
      </c>
    </row>
    <row r="365" spans="2:6" ht="13.5">
      <c r="B365" s="27" t="s">
        <v>370</v>
      </c>
      <c r="C365" s="24">
        <v>22.72631987030569</v>
      </c>
      <c r="D365" s="24">
        <v>53.306709793456214</v>
      </c>
      <c r="E365" s="24">
        <v>14.315919990170112</v>
      </c>
      <c r="F365" s="60">
        <v>0.0737</v>
      </c>
    </row>
    <row r="366" spans="2:6" ht="13.5">
      <c r="B366" s="27" t="s">
        <v>371</v>
      </c>
      <c r="C366" s="24">
        <v>22.30170610815063</v>
      </c>
      <c r="D366" s="24">
        <v>53.72379391776216</v>
      </c>
      <c r="E366" s="24">
        <v>14.382234286805506</v>
      </c>
      <c r="F366" s="60">
        <v>0.0838</v>
      </c>
    </row>
    <row r="367" spans="2:6" ht="13.5">
      <c r="B367" s="27" t="s">
        <v>372</v>
      </c>
      <c r="C367" s="24">
        <v>21.88464799655948</v>
      </c>
      <c r="D367" s="24">
        <v>54.09215124242855</v>
      </c>
      <c r="E367" s="24">
        <v>14.472234706994033</v>
      </c>
      <c r="F367" s="60">
        <v>0.1051</v>
      </c>
    </row>
    <row r="368" spans="2:6" ht="13.5">
      <c r="B368" s="27" t="s">
        <v>373</v>
      </c>
      <c r="C368" s="24">
        <v>21.364919161943458</v>
      </c>
      <c r="D368" s="24">
        <v>54.08061231783649</v>
      </c>
      <c r="E368" s="24">
        <v>14.559130474638952</v>
      </c>
      <c r="F368" s="60">
        <v>0.1258</v>
      </c>
    </row>
    <row r="369" spans="2:6" ht="13.5">
      <c r="B369" s="27" t="s">
        <v>374</v>
      </c>
      <c r="C369" s="24">
        <v>21.690597740157514</v>
      </c>
      <c r="D369" s="24">
        <v>53.15690036603079</v>
      </c>
      <c r="E369" s="24">
        <v>14.40761191223045</v>
      </c>
      <c r="F369" s="60">
        <v>0.0806</v>
      </c>
    </row>
    <row r="370" spans="2:6" ht="13.5">
      <c r="B370" s="27" t="s">
        <v>375</v>
      </c>
      <c r="C370" s="24">
        <v>22.039252562578145</v>
      </c>
      <c r="D370" s="24">
        <v>52.47602793129199</v>
      </c>
      <c r="E370" s="24">
        <v>14.324679749605126</v>
      </c>
      <c r="F370" s="60">
        <v>0.0692</v>
      </c>
    </row>
    <row r="371" spans="2:6" ht="13.5">
      <c r="B371" s="27" t="s">
        <v>376</v>
      </c>
      <c r="C371" s="24">
        <v>22.401608887415136</v>
      </c>
      <c r="D371" s="24">
        <v>51.85692174411091</v>
      </c>
      <c r="E371" s="24">
        <v>14.282146859356917</v>
      </c>
      <c r="F371" s="60">
        <v>0.0669</v>
      </c>
    </row>
    <row r="372" spans="2:6" ht="13.5">
      <c r="B372" s="27" t="s">
        <v>377</v>
      </c>
      <c r="C372" s="24">
        <v>22.609297464535153</v>
      </c>
      <c r="D372" s="24">
        <v>51.284783030414744</v>
      </c>
      <c r="E372" s="24">
        <v>14.269979546827024</v>
      </c>
      <c r="F372" s="60">
        <v>0.0664</v>
      </c>
    </row>
    <row r="373" spans="2:6" ht="13.5">
      <c r="B373" s="27" t="s">
        <v>378</v>
      </c>
      <c r="C373" s="24">
        <v>22.77594685852133</v>
      </c>
      <c r="D373" s="24">
        <v>50.756259583714396</v>
      </c>
      <c r="E373" s="24">
        <v>14.274122742911347</v>
      </c>
      <c r="F373" s="60">
        <v>0.0654</v>
      </c>
    </row>
    <row r="374" spans="2:6" ht="13.5">
      <c r="B374" s="27" t="s">
        <v>379</v>
      </c>
      <c r="C374" s="24">
        <v>22.134700541302593</v>
      </c>
      <c r="D374" s="24">
        <v>50.66911621905005</v>
      </c>
      <c r="E374" s="24">
        <v>14.239062591693202</v>
      </c>
      <c r="F374" s="60">
        <v>0.0771</v>
      </c>
    </row>
    <row r="375" spans="2:6" ht="13.5">
      <c r="B375" s="27" t="s">
        <v>380</v>
      </c>
      <c r="C375" s="24">
        <v>21.417729167369508</v>
      </c>
      <c r="D375" s="24">
        <v>50.941406354737765</v>
      </c>
      <c r="E375" s="24">
        <v>14.228100908284986</v>
      </c>
      <c r="F375" s="60">
        <v>0.0878</v>
      </c>
    </row>
    <row r="376" spans="2:6" ht="13.5">
      <c r="B376" s="27" t="s">
        <v>381</v>
      </c>
      <c r="C376" s="24">
        <v>20.843810833997892</v>
      </c>
      <c r="D376" s="24">
        <v>50.95842358790689</v>
      </c>
      <c r="E376" s="24">
        <v>14.22197533857344</v>
      </c>
      <c r="F376" s="60">
        <v>0.0927</v>
      </c>
    </row>
    <row r="377" spans="2:6" ht="13.5">
      <c r="B377" s="27" t="s">
        <v>382</v>
      </c>
      <c r="C377" s="24">
        <v>20.24234655696339</v>
      </c>
      <c r="D377" s="24">
        <v>51.24336889058572</v>
      </c>
      <c r="E377" s="24">
        <v>14.264991459403962</v>
      </c>
      <c r="F377" s="60">
        <v>0.101</v>
      </c>
    </row>
    <row r="378" spans="2:6" ht="13.5">
      <c r="B378" s="27" t="s">
        <v>383</v>
      </c>
      <c r="C378" s="24">
        <v>20.795674204081294</v>
      </c>
      <c r="D378" s="24">
        <v>50.56555646748472</v>
      </c>
      <c r="E378" s="24">
        <v>14.178688056189712</v>
      </c>
      <c r="F378" s="60">
        <v>0.089</v>
      </c>
    </row>
    <row r="379" spans="2:6" ht="13.5">
      <c r="B379" s="27" t="s">
        <v>384</v>
      </c>
      <c r="C379" s="24">
        <v>21.08980573947385</v>
      </c>
      <c r="D379" s="24">
        <v>50.121306088581974</v>
      </c>
      <c r="E379" s="24">
        <v>14.151004138360436</v>
      </c>
      <c r="F379" s="60">
        <v>0.0859</v>
      </c>
    </row>
    <row r="380" spans="2:6" ht="13.5">
      <c r="B380" s="27" t="s">
        <v>385</v>
      </c>
      <c r="C380" s="24">
        <v>22.49857989443288</v>
      </c>
      <c r="D380" s="24">
        <v>49.4476805946287</v>
      </c>
      <c r="E380" s="24">
        <v>14.258397190614973</v>
      </c>
      <c r="F380" s="60">
        <v>0.0758</v>
      </c>
    </row>
    <row r="381" spans="2:6" ht="13.5">
      <c r="B381" s="27" t="s">
        <v>386</v>
      </c>
      <c r="C381" s="24">
        <v>21.889101164701863</v>
      </c>
      <c r="D381" s="24">
        <v>49.64722394456621</v>
      </c>
      <c r="E381" s="24">
        <v>14.191948906592419</v>
      </c>
      <c r="F381" s="60">
        <v>0.0821</v>
      </c>
    </row>
    <row r="382" spans="2:6" ht="13.5">
      <c r="B382" s="27" t="s">
        <v>387</v>
      </c>
      <c r="C382" s="24">
        <v>21.10356667575399</v>
      </c>
      <c r="D382" s="24">
        <v>49.95684670768752</v>
      </c>
      <c r="E382" s="24">
        <v>14.139078855215196</v>
      </c>
      <c r="F382" s="60">
        <v>0.0864</v>
      </c>
    </row>
    <row r="383" spans="2:6" ht="13.5">
      <c r="B383" s="27" t="s">
        <v>388</v>
      </c>
      <c r="C383" s="24">
        <v>20.389806641290065</v>
      </c>
      <c r="D383" s="24">
        <v>49.9815070800864</v>
      </c>
      <c r="E383" s="24">
        <v>14.0949177719559</v>
      </c>
      <c r="F383" s="60">
        <v>0.0816</v>
      </c>
    </row>
    <row r="384" spans="2:6" ht="13.5">
      <c r="B384" s="27" t="s">
        <v>389</v>
      </c>
      <c r="C384" s="24">
        <v>20.31783814937795</v>
      </c>
      <c r="D384" s="24">
        <v>49.43587771814283</v>
      </c>
      <c r="E384" s="24">
        <v>14.025477212612032</v>
      </c>
      <c r="F384" s="60">
        <v>0.0766</v>
      </c>
    </row>
    <row r="385" spans="2:6" ht="13.5">
      <c r="B385" s="27" t="s">
        <v>390</v>
      </c>
      <c r="C385" s="24">
        <v>20.66360363950384</v>
      </c>
      <c r="D385" s="24">
        <v>48.95041573004283</v>
      </c>
      <c r="E385" s="24">
        <v>14.01481447762005</v>
      </c>
      <c r="F385" s="60">
        <v>0.0741</v>
      </c>
    </row>
    <row r="386" spans="2:6" ht="13.5">
      <c r="B386" s="27" t="s">
        <v>391</v>
      </c>
      <c r="C386" s="24">
        <v>20.947656077807547</v>
      </c>
      <c r="D386" s="24">
        <v>48.45748518427902</v>
      </c>
      <c r="E386" s="24">
        <v>14.019867935149692</v>
      </c>
      <c r="F386" s="60">
        <v>0.071</v>
      </c>
    </row>
    <row r="387" spans="2:6" ht="13.5">
      <c r="B387" s="27" t="s">
        <v>392</v>
      </c>
      <c r="C387" s="24">
        <v>21.3009489796129</v>
      </c>
      <c r="D387" s="24">
        <v>47.879158880591206</v>
      </c>
      <c r="E387" s="24">
        <v>14.057086187651358</v>
      </c>
      <c r="F387" s="60">
        <v>0.0716</v>
      </c>
    </row>
    <row r="388" spans="2:6" ht="13.5">
      <c r="B388" s="27" t="s">
        <v>393</v>
      </c>
      <c r="C388" s="24">
        <v>21.357133501531294</v>
      </c>
      <c r="D388" s="24">
        <v>47.34398570036021</v>
      </c>
      <c r="E388" s="24">
        <v>14.057311555354973</v>
      </c>
      <c r="F388" s="60">
        <v>0.0746</v>
      </c>
    </row>
    <row r="389" spans="2:6" ht="13.5">
      <c r="B389" s="27" t="s">
        <v>394</v>
      </c>
      <c r="C389" s="24">
        <v>20.70288845747313</v>
      </c>
      <c r="D389" s="24">
        <v>47.081990030934044</v>
      </c>
      <c r="E389" s="24">
        <v>13.898371666982365</v>
      </c>
      <c r="F389" s="60">
        <v>0.083</v>
      </c>
    </row>
    <row r="390" spans="2:6" ht="13.5">
      <c r="B390" s="27" t="s">
        <v>395</v>
      </c>
      <c r="C390" s="24">
        <v>20.068340182863736</v>
      </c>
      <c r="D390" s="24">
        <v>47.241918442225376</v>
      </c>
      <c r="E390" s="24">
        <v>13.761770207422337</v>
      </c>
      <c r="F390" s="60">
        <v>0.078</v>
      </c>
    </row>
    <row r="391" spans="2:6" ht="13.5">
      <c r="B391" s="27" t="s">
        <v>396</v>
      </c>
      <c r="C391" s="24">
        <v>19.543771724729403</v>
      </c>
      <c r="D391" s="24">
        <v>47.47673915882048</v>
      </c>
      <c r="E391" s="24">
        <v>13.67135674888501</v>
      </c>
      <c r="F391" s="60">
        <v>0.0685</v>
      </c>
    </row>
    <row r="392" spans="2:6" ht="13.5">
      <c r="B392" s="27" t="s">
        <v>397</v>
      </c>
      <c r="C392" s="24">
        <v>19.080767292189986</v>
      </c>
      <c r="D392" s="24">
        <v>47.73112563048377</v>
      </c>
      <c r="E392" s="24">
        <v>13.612976992298613</v>
      </c>
      <c r="F392" s="60">
        <v>0.062</v>
      </c>
    </row>
    <row r="393" spans="2:6" ht="13.5">
      <c r="B393" s="27" t="s">
        <v>398</v>
      </c>
      <c r="C393" s="24">
        <v>18.74353610246317</v>
      </c>
      <c r="D393" s="24">
        <v>47.265369496779485</v>
      </c>
      <c r="E393" s="24">
        <v>13.460138915367315</v>
      </c>
      <c r="F393" s="60">
        <v>0.061</v>
      </c>
    </row>
    <row r="394" spans="2:6" ht="13.5">
      <c r="B394" s="27" t="s">
        <v>399</v>
      </c>
      <c r="C394" s="24">
        <v>18.85024278763077</v>
      </c>
      <c r="D394" s="24">
        <v>46.658537105076036</v>
      </c>
      <c r="E394" s="24">
        <v>13.384907099407739</v>
      </c>
      <c r="F394" s="60">
        <v>0.0695</v>
      </c>
    </row>
    <row r="395" spans="2:6" ht="13.5">
      <c r="B395" s="27" t="s">
        <v>400</v>
      </c>
      <c r="C395" s="24">
        <v>18.97381560063608</v>
      </c>
      <c r="D395" s="24">
        <v>46.14303788296205</v>
      </c>
      <c r="E395" s="24">
        <v>13.34446237031733</v>
      </c>
      <c r="F395" s="60">
        <v>0.0768</v>
      </c>
    </row>
    <row r="396" spans="2:6" ht="13.5">
      <c r="B396" s="27" t="s">
        <v>401</v>
      </c>
      <c r="C396" s="24">
        <v>19.215197821839485</v>
      </c>
      <c r="D396" s="24">
        <v>45.47536769360989</v>
      </c>
      <c r="E396" s="24">
        <v>13.341639260316173</v>
      </c>
      <c r="F396" s="60">
        <v>0.0745</v>
      </c>
    </row>
    <row r="397" spans="2:6" ht="13.5">
      <c r="B397" s="27" t="s">
        <v>402</v>
      </c>
      <c r="C397" s="24">
        <v>19.49168968211278</v>
      </c>
      <c r="D397" s="24">
        <v>44.851756520143546</v>
      </c>
      <c r="E397" s="24">
        <v>13.38521229367999</v>
      </c>
      <c r="F397" s="60">
        <v>0.0619</v>
      </c>
    </row>
    <row r="398" spans="2:6" ht="13.5">
      <c r="B398" s="27" t="s">
        <v>403</v>
      </c>
      <c r="C398" s="24">
        <v>18.9342045453634</v>
      </c>
      <c r="D398" s="24">
        <v>44.74719203013009</v>
      </c>
      <c r="E398" s="24">
        <v>13.15377524203773</v>
      </c>
      <c r="F398" s="60">
        <v>0.0575</v>
      </c>
    </row>
    <row r="399" spans="2:6" ht="13.5">
      <c r="B399" s="27" t="s">
        <v>404</v>
      </c>
      <c r="C399" s="24">
        <v>18.443387350028782</v>
      </c>
      <c r="D399" s="24">
        <v>45.12221616196975</v>
      </c>
      <c r="E399" s="24">
        <v>13.006080144248811</v>
      </c>
      <c r="F399" s="60">
        <v>0.0586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9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39007.54518518518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0.2953</v>
      </c>
      <c r="D7" s="72"/>
      <c r="E7" s="77" t="s">
        <v>19</v>
      </c>
      <c r="F7" s="77"/>
      <c r="G7" s="36">
        <v>0.02421189801699717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0.1769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-0.1217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0.2986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0.05152186622148031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-0.01545002354346181</v>
      </c>
      <c r="D47" s="24">
        <v>-0.001514491238474136</v>
      </c>
      <c r="E47" s="24">
        <v>0.02962915204210681</v>
      </c>
      <c r="F47" s="60">
        <v>0.0334</v>
      </c>
    </row>
    <row r="48" spans="2:6" ht="13.5">
      <c r="B48" s="27" t="s">
        <v>53</v>
      </c>
      <c r="C48" s="24">
        <v>-0.016095917702159568</v>
      </c>
      <c r="D48" s="24">
        <v>-0.0029305925037519387</v>
      </c>
      <c r="E48" s="24">
        <v>0.03189419003309446</v>
      </c>
      <c r="F48" s="60">
        <v>0.0358</v>
      </c>
    </row>
    <row r="49" spans="2:6" ht="13.5">
      <c r="B49" s="27" t="s">
        <v>54</v>
      </c>
      <c r="C49" s="24">
        <v>-0.018377058055335738</v>
      </c>
      <c r="D49" s="24">
        <v>-0.004818967624046877</v>
      </c>
      <c r="E49" s="24">
        <v>0.03729585221541676</v>
      </c>
      <c r="F49" s="60">
        <v>0.0419</v>
      </c>
    </row>
    <row r="50" spans="2:6" ht="13.5">
      <c r="B50" s="27" t="s">
        <v>55</v>
      </c>
      <c r="C50" s="24">
        <v>-0.018569599044042207</v>
      </c>
      <c r="D50" s="24">
        <v>-0.006771264616133976</v>
      </c>
      <c r="E50" s="24">
        <v>0.038011098864027204</v>
      </c>
      <c r="F50" s="60">
        <v>0.0428</v>
      </c>
    </row>
    <row r="51" spans="2:6" ht="13.5">
      <c r="B51" s="27" t="s">
        <v>56</v>
      </c>
      <c r="C51" s="24">
        <v>-0.016737692298299578</v>
      </c>
      <c r="D51" s="24">
        <v>-0.0074509362066947915</v>
      </c>
      <c r="E51" s="24">
        <v>0.034073504099010776</v>
      </c>
      <c r="F51" s="60">
        <v>0.0387</v>
      </c>
    </row>
    <row r="52" spans="2:6" ht="13.5">
      <c r="B52" s="27" t="s">
        <v>57</v>
      </c>
      <c r="C52" s="24">
        <v>-0.015073580339763026</v>
      </c>
      <c r="D52" s="24">
        <v>-0.007905824613672507</v>
      </c>
      <c r="E52" s="24">
        <v>0.029744295206905136</v>
      </c>
      <c r="F52" s="60">
        <v>0.0343</v>
      </c>
    </row>
    <row r="53" spans="2:6" ht="13.5">
      <c r="B53" s="27" t="s">
        <v>58</v>
      </c>
      <c r="C53" s="24">
        <v>-0.012824608040808982</v>
      </c>
      <c r="D53" s="24">
        <v>-0.005447926342817766</v>
      </c>
      <c r="E53" s="24">
        <v>0.023661088189925295</v>
      </c>
      <c r="F53" s="60">
        <v>0.0275</v>
      </c>
    </row>
    <row r="54" spans="2:6" ht="13.5">
      <c r="B54" s="27" t="s">
        <v>59</v>
      </c>
      <c r="C54" s="24">
        <v>-0.013428305992274403</v>
      </c>
      <c r="D54" s="24">
        <v>-0.004010888771020404</v>
      </c>
      <c r="E54" s="24">
        <v>0.02383384842761771</v>
      </c>
      <c r="F54" s="60">
        <v>0.0276</v>
      </c>
    </row>
    <row r="55" spans="2:6" ht="13.5">
      <c r="B55" s="27" t="s">
        <v>60</v>
      </c>
      <c r="C55" s="24">
        <v>-0.010760061458501724</v>
      </c>
      <c r="D55" s="24">
        <v>-0.0018765904996271843</v>
      </c>
      <c r="E55" s="24">
        <v>0.01818305143508958</v>
      </c>
      <c r="F55" s="60">
        <v>0.0212</v>
      </c>
    </row>
    <row r="56" spans="2:6" ht="13.5">
      <c r="B56" s="27" t="s">
        <v>61</v>
      </c>
      <c r="C56" s="24">
        <v>-0.01112349646810884</v>
      </c>
      <c r="D56" s="24">
        <v>-0.001296498304753868</v>
      </c>
      <c r="E56" s="24">
        <v>0.018088474194110304</v>
      </c>
      <c r="F56" s="60">
        <v>0.0213</v>
      </c>
    </row>
    <row r="57" spans="2:6" ht="13.5">
      <c r="B57" s="27" t="s">
        <v>62</v>
      </c>
      <c r="C57" s="24">
        <v>-0.014164686192120968</v>
      </c>
      <c r="D57" s="24">
        <v>-0.000908166218167139</v>
      </c>
      <c r="E57" s="24">
        <v>0.022012620799305438</v>
      </c>
      <c r="F57" s="60">
        <v>0.0262</v>
      </c>
    </row>
    <row r="58" spans="2:6" ht="13.5">
      <c r="B58" s="27" t="s">
        <v>63</v>
      </c>
      <c r="C58" s="24">
        <v>-0.006950543257403297</v>
      </c>
      <c r="D58" s="24">
        <v>-0.0008518397931638333</v>
      </c>
      <c r="E58" s="24">
        <v>0.01026219079956725</v>
      </c>
      <c r="F58" s="60">
        <v>0.0124</v>
      </c>
    </row>
    <row r="59" spans="2:6" ht="13.5">
      <c r="B59" s="27" t="s">
        <v>64</v>
      </c>
      <c r="C59" s="24">
        <v>-0.004121616082603197</v>
      </c>
      <c r="D59" s="24">
        <v>-0.000711432651037569</v>
      </c>
      <c r="E59" s="24">
        <v>0.006076558114088471</v>
      </c>
      <c r="F59" s="60">
        <v>0.0074</v>
      </c>
    </row>
    <row r="60" spans="2:6" ht="13.5">
      <c r="B60" s="27" t="s">
        <v>65</v>
      </c>
      <c r="C60" s="24">
        <v>-0.0036359647467243406</v>
      </c>
      <c r="D60" s="24">
        <v>-0.0008941411740011063</v>
      </c>
      <c r="E60" s="24">
        <v>0.00537025789486556</v>
      </c>
      <c r="F60" s="60">
        <v>0.0065</v>
      </c>
    </row>
    <row r="61" spans="2:6" ht="13.5">
      <c r="B61" s="27" t="s">
        <v>66</v>
      </c>
      <c r="C61" s="24">
        <v>-0.0021547306636513497</v>
      </c>
      <c r="D61" s="24">
        <v>-0.0006648943327576262</v>
      </c>
      <c r="E61" s="24">
        <v>0.0031234488612206235</v>
      </c>
      <c r="F61" s="60">
        <v>0.0039</v>
      </c>
    </row>
    <row r="62" spans="2:6" ht="13.5">
      <c r="B62" s="27" t="s">
        <v>67</v>
      </c>
      <c r="C62" s="24">
        <v>0.0038793198309008403</v>
      </c>
      <c r="D62" s="24">
        <v>0.0011555560528222486</v>
      </c>
      <c r="E62" s="24">
        <v>-0.0051358643476433485</v>
      </c>
      <c r="F62" s="60">
        <v>-0.0065</v>
      </c>
    </row>
    <row r="63" spans="2:6" ht="13.5">
      <c r="B63" s="27" t="s">
        <v>68</v>
      </c>
      <c r="C63" s="24">
        <v>0.005502221302400301</v>
      </c>
      <c r="D63" s="24">
        <v>0.0013397880564269826</v>
      </c>
      <c r="E63" s="24">
        <v>-0.007062963736258254</v>
      </c>
      <c r="F63" s="60">
        <v>-0.0091</v>
      </c>
    </row>
    <row r="64" spans="2:6" ht="13.5">
      <c r="B64" s="27" t="s">
        <v>69</v>
      </c>
      <c r="C64" s="24">
        <v>0.005779982461586286</v>
      </c>
      <c r="D64" s="24">
        <v>0.00110100740741359</v>
      </c>
      <c r="E64" s="24">
        <v>-0.007344093873445701</v>
      </c>
      <c r="F64" s="60">
        <v>-0.0094</v>
      </c>
    </row>
    <row r="65" spans="2:6" ht="13.5">
      <c r="B65" s="27" t="s">
        <v>70</v>
      </c>
      <c r="C65" s="24">
        <v>0.0051286008071365075</v>
      </c>
      <c r="D65" s="24">
        <v>0.0007607701849181581</v>
      </c>
      <c r="E65" s="24">
        <v>-0.006456512298864681</v>
      </c>
      <c r="F65" s="60">
        <v>-0.0083</v>
      </c>
    </row>
    <row r="66" spans="2:6" ht="13.5">
      <c r="B66" s="27" t="s">
        <v>71</v>
      </c>
      <c r="C66" s="24">
        <v>0.00523618632048084</v>
      </c>
      <c r="D66" s="24">
        <v>0.0005750767449868022</v>
      </c>
      <c r="E66" s="24">
        <v>-0.006500388885259056</v>
      </c>
      <c r="F66" s="60">
        <v>-0.0084</v>
      </c>
    </row>
    <row r="67" spans="2:6" ht="13.5">
      <c r="B67" s="27" t="s">
        <v>72</v>
      </c>
      <c r="C67" s="24">
        <v>-0.0026330492480717282</v>
      </c>
      <c r="D67" s="24">
        <v>-0.00021873850709397402</v>
      </c>
      <c r="E67" s="24">
        <v>0.0031681472795632715</v>
      </c>
      <c r="F67" s="60">
        <v>0.0041</v>
      </c>
    </row>
    <row r="68" spans="2:6" ht="13.5">
      <c r="B68" s="27" t="s">
        <v>73</v>
      </c>
      <c r="C68" s="24">
        <v>0.008045902872474642</v>
      </c>
      <c r="D68" s="24">
        <v>0.001060420203224055</v>
      </c>
      <c r="E68" s="24">
        <v>-0.009232333149283178</v>
      </c>
      <c r="F68" s="60">
        <v>-0.0123</v>
      </c>
    </row>
    <row r="69" spans="2:6" ht="13.5">
      <c r="B69" s="27" t="s">
        <v>74</v>
      </c>
      <c r="C69" s="24">
        <v>0.013372561491692636</v>
      </c>
      <c r="D69" s="24">
        <v>0.0023087755139670207</v>
      </c>
      <c r="E69" s="24">
        <v>-0.015296171143342363</v>
      </c>
      <c r="F69" s="60">
        <v>-0.0204</v>
      </c>
    </row>
    <row r="70" spans="2:6" ht="13.5">
      <c r="B70" s="27" t="s">
        <v>75</v>
      </c>
      <c r="C70" s="24">
        <v>0.013223505797650859</v>
      </c>
      <c r="D70" s="24">
        <v>0.002924527454439385</v>
      </c>
      <c r="E70" s="24">
        <v>-0.015196590873220117</v>
      </c>
      <c r="F70" s="60">
        <v>-0.0204</v>
      </c>
    </row>
    <row r="71" spans="2:6" ht="13.5">
      <c r="B71" s="27" t="s">
        <v>76</v>
      </c>
      <c r="C71" s="24">
        <v>0.010824042131897471</v>
      </c>
      <c r="D71" s="24">
        <v>0.0029883394391632123</v>
      </c>
      <c r="E71" s="24">
        <v>-0.012324697890440106</v>
      </c>
      <c r="F71" s="60">
        <v>-0.0167</v>
      </c>
    </row>
    <row r="72" spans="2:6" ht="13.5">
      <c r="B72" s="27" t="s">
        <v>77</v>
      </c>
      <c r="C72" s="24">
        <v>0.008760552017253787</v>
      </c>
      <c r="D72" s="24">
        <v>0.002370677508082508</v>
      </c>
      <c r="E72" s="24">
        <v>-0.009116589762358629</v>
      </c>
      <c r="F72" s="60">
        <v>-0.0129</v>
      </c>
    </row>
    <row r="73" spans="2:6" ht="13.5">
      <c r="B73" s="27" t="s">
        <v>78</v>
      </c>
      <c r="C73" s="24">
        <v>0.010315188948823106</v>
      </c>
      <c r="D73" s="24">
        <v>0.0020669090842204696</v>
      </c>
      <c r="E73" s="24">
        <v>-0.010398086495786885</v>
      </c>
      <c r="F73" s="60">
        <v>-0.0148</v>
      </c>
    </row>
    <row r="74" spans="2:6" ht="13.5">
      <c r="B74" s="27" t="s">
        <v>79</v>
      </c>
      <c r="C74" s="24">
        <v>0.004429880098150818</v>
      </c>
      <c r="D74" s="24">
        <v>0.0007400708629958785</v>
      </c>
      <c r="E74" s="24">
        <v>-0.004456669264426338</v>
      </c>
      <c r="F74" s="60">
        <v>-0.0063</v>
      </c>
    </row>
    <row r="75" spans="2:6" ht="13.5">
      <c r="B75" s="27" t="s">
        <v>80</v>
      </c>
      <c r="C75" s="24">
        <v>-0.004200341508454386</v>
      </c>
      <c r="D75" s="24">
        <v>-0.0005562769143239166</v>
      </c>
      <c r="E75" s="24">
        <v>0.004243254163100119</v>
      </c>
      <c r="F75" s="60">
        <v>0.006</v>
      </c>
    </row>
    <row r="76" spans="2:6" ht="13.5">
      <c r="B76" s="27" t="s">
        <v>81</v>
      </c>
      <c r="C76" s="24">
        <v>-0.007906825245324711</v>
      </c>
      <c r="D76" s="24">
        <v>-0.0008290940532518221</v>
      </c>
      <c r="E76" s="24">
        <v>0.007949748505177823</v>
      </c>
      <c r="F76" s="60">
        <v>0.0112</v>
      </c>
    </row>
    <row r="77" spans="2:6" ht="13.5">
      <c r="B77" s="27" t="s">
        <v>82</v>
      </c>
      <c r="C77" s="24">
        <v>-0.004685051719505395</v>
      </c>
      <c r="D77" s="24">
        <v>-0.0004511654396495146</v>
      </c>
      <c r="E77" s="24">
        <v>0.004524302829505444</v>
      </c>
      <c r="F77" s="60">
        <v>0.0065</v>
      </c>
    </row>
    <row r="78" spans="2:6" ht="13.5">
      <c r="B78" s="27" t="s">
        <v>83</v>
      </c>
      <c r="C78" s="24">
        <v>0.0016165935073040316</v>
      </c>
      <c r="D78" s="24">
        <v>0.00020774467876094604</v>
      </c>
      <c r="E78" s="24">
        <v>-0.0014401503188388176</v>
      </c>
      <c r="F78" s="60">
        <v>-0.0022</v>
      </c>
    </row>
    <row r="79" spans="2:6" ht="13.5">
      <c r="B79" s="27" t="s">
        <v>84</v>
      </c>
      <c r="C79" s="24">
        <v>0.006105473773352799</v>
      </c>
      <c r="D79" s="24">
        <v>0.0009519683489216391</v>
      </c>
      <c r="E79" s="24">
        <v>-0.005276527641562723</v>
      </c>
      <c r="F79" s="60">
        <v>-0.0081</v>
      </c>
    </row>
    <row r="80" spans="2:6" ht="13.5">
      <c r="B80" s="27" t="s">
        <v>85</v>
      </c>
      <c r="C80" s="24">
        <v>0.011566698724060132</v>
      </c>
      <c r="D80" s="24">
        <v>0.0022207979082153884</v>
      </c>
      <c r="E80" s="24">
        <v>-0.009645691447692784</v>
      </c>
      <c r="F80" s="60">
        <v>-0.0152</v>
      </c>
    </row>
    <row r="81" spans="2:6" ht="13.5">
      <c r="B81" s="27" t="s">
        <v>86</v>
      </c>
      <c r="C81" s="24">
        <v>0.013455276942590189</v>
      </c>
      <c r="D81" s="24">
        <v>0.003340377976243758</v>
      </c>
      <c r="E81" s="24">
        <v>-0.011114501674581945</v>
      </c>
      <c r="F81" s="60">
        <v>-0.0178</v>
      </c>
    </row>
    <row r="82" spans="2:6" ht="13.5">
      <c r="B82" s="27" t="s">
        <v>87</v>
      </c>
      <c r="C82" s="24">
        <v>0.009684301320168842</v>
      </c>
      <c r="D82" s="24">
        <v>0.0028977337183562213</v>
      </c>
      <c r="E82" s="24">
        <v>-0.008190169729139996</v>
      </c>
      <c r="F82" s="60">
        <v>-0.013</v>
      </c>
    </row>
    <row r="83" spans="2:6" ht="13.5">
      <c r="B83" s="27" t="s">
        <v>88</v>
      </c>
      <c r="C83" s="24">
        <v>0.01406948079258541</v>
      </c>
      <c r="D83" s="24">
        <v>0.003530703316876327</v>
      </c>
      <c r="E83" s="24">
        <v>-0.01153151279732434</v>
      </c>
      <c r="F83" s="60">
        <v>-0.0185</v>
      </c>
    </row>
    <row r="84" spans="2:6" ht="13.5">
      <c r="B84" s="27" t="s">
        <v>89</v>
      </c>
      <c r="C84" s="24">
        <v>0.014912162277319396</v>
      </c>
      <c r="D84" s="24">
        <v>0.0030440487732334987</v>
      </c>
      <c r="E84" s="24">
        <v>-0.011889535192159073</v>
      </c>
      <c r="F84" s="60">
        <v>-0.0193</v>
      </c>
    </row>
    <row r="85" spans="2:6" ht="13.5">
      <c r="B85" s="27" t="s">
        <v>90</v>
      </c>
      <c r="C85" s="24">
        <v>0.014075391101375345</v>
      </c>
      <c r="D85" s="24">
        <v>0.0024440164761045935</v>
      </c>
      <c r="E85" s="24">
        <v>-0.011080520825263562</v>
      </c>
      <c r="F85" s="60">
        <v>-0.0181</v>
      </c>
    </row>
    <row r="86" spans="2:6" ht="13.5">
      <c r="B86" s="27" t="s">
        <v>91</v>
      </c>
      <c r="C86" s="24">
        <v>0.013519374213078805</v>
      </c>
      <c r="D86" s="24">
        <v>0.002120028912671046</v>
      </c>
      <c r="E86" s="24">
        <v>-0.01056263362539589</v>
      </c>
      <c r="F86" s="60">
        <v>-0.0173</v>
      </c>
    </row>
    <row r="87" spans="2:6" ht="13.5">
      <c r="B87" s="27" t="s">
        <v>92</v>
      </c>
      <c r="C87" s="24">
        <v>0.013258768661550846</v>
      </c>
      <c r="D87" s="24">
        <v>0.0019094688774075053</v>
      </c>
      <c r="E87" s="24">
        <v>-0.010253433191534711</v>
      </c>
      <c r="F87" s="60">
        <v>-0.0169</v>
      </c>
    </row>
    <row r="88" spans="2:6" ht="13.5">
      <c r="B88" s="27" t="s">
        <v>93</v>
      </c>
      <c r="C88" s="24">
        <v>0.02641014786718543</v>
      </c>
      <c r="D88" s="24">
        <v>0.004544787988109533</v>
      </c>
      <c r="E88" s="24">
        <v>-0.01769786839748555</v>
      </c>
      <c r="F88" s="60">
        <v>-0.0321</v>
      </c>
    </row>
    <row r="89" spans="2:6" ht="13.5">
      <c r="B89" s="27" t="s">
        <v>94</v>
      </c>
      <c r="C89" s="24">
        <v>0.025564894114104675</v>
      </c>
      <c r="D89" s="24">
        <v>0.00449523650961936</v>
      </c>
      <c r="E89" s="24">
        <v>-0.017314529801419454</v>
      </c>
      <c r="F89" s="60">
        <v>-0.0312</v>
      </c>
    </row>
    <row r="90" spans="2:6" ht="13.5">
      <c r="B90" s="27" t="s">
        <v>95</v>
      </c>
      <c r="C90" s="24">
        <v>0.02197267330745234</v>
      </c>
      <c r="D90" s="24">
        <v>0.004126184183306236</v>
      </c>
      <c r="E90" s="24">
        <v>-0.015256103220808725</v>
      </c>
      <c r="F90" s="60">
        <v>-0.0271</v>
      </c>
    </row>
    <row r="91" spans="2:6" ht="13.5">
      <c r="B91" s="27" t="s">
        <v>96</v>
      </c>
      <c r="C91" s="24">
        <v>0.02053081560351444</v>
      </c>
      <c r="D91" s="24">
        <v>0.0042975420839539424</v>
      </c>
      <c r="E91" s="24">
        <v>-0.014750284182959206</v>
      </c>
      <c r="F91" s="60">
        <v>-0.0256</v>
      </c>
    </row>
    <row r="92" spans="2:6" ht="13.5">
      <c r="B92" s="27" t="s">
        <v>97</v>
      </c>
      <c r="C92" s="24">
        <v>0.021827046791187854</v>
      </c>
      <c r="D92" s="24">
        <v>0.005239624846439028</v>
      </c>
      <c r="E92" s="24">
        <v>-0.0163351059000032</v>
      </c>
      <c r="F92" s="60">
        <v>-0.0278</v>
      </c>
    </row>
    <row r="93" spans="2:6" ht="13.5">
      <c r="B93" s="27" t="s">
        <v>98</v>
      </c>
      <c r="C93" s="24">
        <v>0.02756545105871311</v>
      </c>
      <c r="D93" s="24">
        <v>0.007177899313894898</v>
      </c>
      <c r="E93" s="24">
        <v>-0.019946646138448543</v>
      </c>
      <c r="F93" s="60">
        <v>-0.0348</v>
      </c>
    </row>
    <row r="94" spans="2:6" ht="13.5">
      <c r="B94" s="27" t="s">
        <v>99</v>
      </c>
      <c r="C94" s="24">
        <v>0.0300606775876453</v>
      </c>
      <c r="D94" s="24">
        <v>0.007033722442685075</v>
      </c>
      <c r="E94" s="24">
        <v>-0.020275948497710417</v>
      </c>
      <c r="F94" s="60">
        <v>-0.0369</v>
      </c>
    </row>
    <row r="95" spans="2:6" ht="13.5">
      <c r="B95" s="27" t="s">
        <v>100</v>
      </c>
      <c r="C95" s="24">
        <v>0.03347180121706472</v>
      </c>
      <c r="D95" s="24">
        <v>0.007172289464691062</v>
      </c>
      <c r="E95" s="24">
        <v>-0.021448961430488467</v>
      </c>
      <c r="F95" s="60">
        <v>-0.0404</v>
      </c>
    </row>
    <row r="96" spans="2:6" ht="13.5">
      <c r="B96" s="27" t="s">
        <v>101</v>
      </c>
      <c r="C96" s="24">
        <v>0.041370360707219334</v>
      </c>
      <c r="D96" s="24">
        <v>0.008358640865743894</v>
      </c>
      <c r="E96" s="24">
        <v>-0.025248100665208995</v>
      </c>
      <c r="F96" s="60">
        <v>-0.0492</v>
      </c>
    </row>
    <row r="97" spans="2:6" ht="13.5">
      <c r="B97" s="27" t="s">
        <v>102</v>
      </c>
      <c r="C97" s="24">
        <v>0.0445826494961139</v>
      </c>
      <c r="D97" s="24">
        <v>0.009083927204187603</v>
      </c>
      <c r="E97" s="24">
        <v>-0.026644004446740865</v>
      </c>
      <c r="F97" s="60">
        <v>-0.0527</v>
      </c>
    </row>
    <row r="98" spans="2:6" ht="13.5">
      <c r="B98" s="27" t="s">
        <v>103</v>
      </c>
      <c r="C98" s="24">
        <v>0.04099800840014112</v>
      </c>
      <c r="D98" s="24">
        <v>0.008979912855913597</v>
      </c>
      <c r="E98" s="24">
        <v>-0.02395509307513244</v>
      </c>
      <c r="F98" s="60">
        <v>-0.0483</v>
      </c>
    </row>
    <row r="99" spans="2:6" ht="13.5">
      <c r="B99" s="27" t="s">
        <v>104</v>
      </c>
      <c r="C99" s="24">
        <v>0.048366704266534555</v>
      </c>
      <c r="D99" s="24">
        <v>0.01052334047807335</v>
      </c>
      <c r="E99" s="24">
        <v>-0.0276288957504498</v>
      </c>
      <c r="F99" s="60">
        <v>-0.0567</v>
      </c>
    </row>
    <row r="100" spans="2:6" ht="13.5">
      <c r="B100" s="27" t="s">
        <v>105</v>
      </c>
      <c r="C100" s="24">
        <v>0.043133234315099855</v>
      </c>
      <c r="D100" s="24">
        <v>0.009287993571348352</v>
      </c>
      <c r="E100" s="24">
        <v>-0.025370857666272784</v>
      </c>
      <c r="F100" s="60">
        <v>-0.0509</v>
      </c>
    </row>
    <row r="101" spans="2:6" ht="13.5">
      <c r="B101" s="27" t="s">
        <v>106</v>
      </c>
      <c r="C101" s="24">
        <v>0.037628863917305466</v>
      </c>
      <c r="D101" s="24">
        <v>0.008831026900857353</v>
      </c>
      <c r="E101" s="24">
        <v>-0.022999868190385797</v>
      </c>
      <c r="F101" s="60">
        <v>-0.045</v>
      </c>
    </row>
    <row r="102" spans="2:6" ht="13.5">
      <c r="B102" s="27" t="s">
        <v>107</v>
      </c>
      <c r="C102" s="24">
        <v>0.037369647105046866</v>
      </c>
      <c r="D102" s="24">
        <v>0.010066450426293727</v>
      </c>
      <c r="E102" s="24">
        <v>-0.023772201867533482</v>
      </c>
      <c r="F102" s="60">
        <v>-0.0454</v>
      </c>
    </row>
    <row r="103" spans="2:6" ht="13.5">
      <c r="B103" s="27" t="s">
        <v>108</v>
      </c>
      <c r="C103" s="24">
        <v>0.04294517995711011</v>
      </c>
      <c r="D103" s="24">
        <v>0.013179742859925625</v>
      </c>
      <c r="E103" s="24">
        <v>-0.026750715801473035</v>
      </c>
      <c r="F103" s="60">
        <v>-0.0523</v>
      </c>
    </row>
    <row r="104" spans="2:6" ht="13.5">
      <c r="B104" s="27" t="s">
        <v>109</v>
      </c>
      <c r="C104" s="24">
        <v>0.0441601884584486</v>
      </c>
      <c r="D104" s="24">
        <v>0.013936789640020208</v>
      </c>
      <c r="E104" s="24">
        <v>-0.024234753644478246</v>
      </c>
      <c r="F104" s="60">
        <v>-0.0523</v>
      </c>
    </row>
    <row r="105" spans="2:6" ht="13.5">
      <c r="B105" s="27" t="s">
        <v>110</v>
      </c>
      <c r="C105" s="24">
        <v>0.04486862170140071</v>
      </c>
      <c r="D105" s="24">
        <v>0.014288826950519251</v>
      </c>
      <c r="E105" s="24">
        <v>-0.022592790761126302</v>
      </c>
      <c r="F105" s="60">
        <v>-0.0522</v>
      </c>
    </row>
    <row r="106" spans="2:6" ht="13.5">
      <c r="B106" s="27" t="s">
        <v>111</v>
      </c>
      <c r="C106" s="24">
        <v>0.04570291049170905</v>
      </c>
      <c r="D106" s="24">
        <v>0.015005313205392667</v>
      </c>
      <c r="E106" s="24">
        <v>-0.021473598914226066</v>
      </c>
      <c r="F106" s="60">
        <v>-0.0527</v>
      </c>
    </row>
    <row r="107" spans="2:6" ht="13.5">
      <c r="B107" s="27" t="s">
        <v>112</v>
      </c>
      <c r="C107" s="24">
        <v>0.0407659085311991</v>
      </c>
      <c r="D107" s="24">
        <v>0.014855301321830439</v>
      </c>
      <c r="E107" s="24">
        <v>-0.01763657314456868</v>
      </c>
      <c r="F107" s="60">
        <v>-0.0468</v>
      </c>
    </row>
    <row r="108" spans="2:6" ht="13.5">
      <c r="B108" s="27" t="s">
        <v>113</v>
      </c>
      <c r="C108" s="24">
        <v>0.031209395349229396</v>
      </c>
      <c r="D108" s="24">
        <v>0.013261677085736778</v>
      </c>
      <c r="E108" s="24">
        <v>-0.01286081235381964</v>
      </c>
      <c r="F108" s="60">
        <v>-0.0363</v>
      </c>
    </row>
    <row r="109" spans="2:6" ht="13.5">
      <c r="B109" s="27" t="s">
        <v>114</v>
      </c>
      <c r="C109" s="24">
        <v>0.019027041694826607</v>
      </c>
      <c r="D109" s="24">
        <v>0.009106800691185413</v>
      </c>
      <c r="E109" s="24">
        <v>-0.007342000386451275</v>
      </c>
      <c r="F109" s="60">
        <v>-0.0223</v>
      </c>
    </row>
    <row r="110" spans="2:6" ht="13.5">
      <c r="B110" s="27" t="s">
        <v>115</v>
      </c>
      <c r="C110" s="24">
        <v>0.035426929762195414</v>
      </c>
      <c r="D110" s="24">
        <v>0.01653924917633276</v>
      </c>
      <c r="E110" s="24">
        <v>-0.013919166552967432</v>
      </c>
      <c r="F110" s="60">
        <v>-0.0415</v>
      </c>
    </row>
    <row r="111" spans="2:6" ht="13.5">
      <c r="B111" s="27" t="s">
        <v>116</v>
      </c>
      <c r="C111" s="24">
        <v>0.04322546444548614</v>
      </c>
      <c r="D111" s="24">
        <v>0.018000824077290645</v>
      </c>
      <c r="E111" s="24">
        <v>-0.01906719947731439</v>
      </c>
      <c r="F111" s="60">
        <v>-0.0506</v>
      </c>
    </row>
    <row r="112" spans="2:6" ht="13.5">
      <c r="B112" s="27" t="s">
        <v>117</v>
      </c>
      <c r="C112" s="24">
        <v>0.048362477459622966</v>
      </c>
      <c r="D112" s="24">
        <v>0.020692330423358385</v>
      </c>
      <c r="E112" s="24">
        <v>-0.02489226328422145</v>
      </c>
      <c r="F112" s="60">
        <v>-0.0582</v>
      </c>
    </row>
    <row r="113" spans="2:6" ht="13.5">
      <c r="B113" s="27" t="s">
        <v>118</v>
      </c>
      <c r="C113" s="24">
        <v>0.05273159528645621</v>
      </c>
      <c r="D113" s="24">
        <v>0.025694072704268933</v>
      </c>
      <c r="E113" s="24">
        <v>-0.03126658209968358</v>
      </c>
      <c r="F113" s="60">
        <v>-0.0665</v>
      </c>
    </row>
    <row r="114" spans="2:6" ht="13.5">
      <c r="B114" s="27" t="s">
        <v>119</v>
      </c>
      <c r="C114" s="24">
        <v>0.054624691809221915</v>
      </c>
      <c r="D114" s="24">
        <v>0.031174249616725547</v>
      </c>
      <c r="E114" s="24">
        <v>-0.034875142268081305</v>
      </c>
      <c r="F114" s="60">
        <v>-0.0719</v>
      </c>
    </row>
    <row r="115" spans="2:6" ht="13.5">
      <c r="B115" s="27" t="s">
        <v>120</v>
      </c>
      <c r="C115" s="24">
        <v>0.050299610150123186</v>
      </c>
      <c r="D115" s="24">
        <v>0.03162180059509723</v>
      </c>
      <c r="E115" s="24">
        <v>-0.03125209795770356</v>
      </c>
      <c r="F115" s="60">
        <v>-0.0671</v>
      </c>
    </row>
    <row r="116" spans="2:6" ht="13.5">
      <c r="B116" s="27" t="s">
        <v>121</v>
      </c>
      <c r="C116" s="24">
        <v>0.0383688518257177</v>
      </c>
      <c r="D116" s="24">
        <v>0.025975492117517263</v>
      </c>
      <c r="E116" s="24">
        <v>-0.021978659279740853</v>
      </c>
      <c r="F116" s="60">
        <v>-0.0513</v>
      </c>
    </row>
    <row r="117" spans="2:6" ht="13.5">
      <c r="B117" s="27" t="s">
        <v>122</v>
      </c>
      <c r="C117" s="24">
        <v>0.03152801710697695</v>
      </c>
      <c r="D117" s="24">
        <v>0.02207039622010143</v>
      </c>
      <c r="E117" s="24">
        <v>-0.01529542899321168</v>
      </c>
      <c r="F117" s="60">
        <v>-0.0414</v>
      </c>
    </row>
    <row r="118" spans="2:6" ht="13.5">
      <c r="B118" s="27" t="s">
        <v>123</v>
      </c>
      <c r="C118" s="24">
        <v>0.023784939724732723</v>
      </c>
      <c r="D118" s="24">
        <v>0.016588600479600757</v>
      </c>
      <c r="E118" s="24">
        <v>-0.00947251472783961</v>
      </c>
      <c r="F118" s="60">
        <v>-0.0305</v>
      </c>
    </row>
    <row r="119" spans="2:6" ht="13.5">
      <c r="B119" s="27" t="s">
        <v>124</v>
      </c>
      <c r="C119" s="24">
        <v>0.017668332512137397</v>
      </c>
      <c r="D119" s="24">
        <v>0.012367566653573192</v>
      </c>
      <c r="E119" s="24">
        <v>-0.005951086363073621</v>
      </c>
      <c r="F119" s="60">
        <v>-0.0224</v>
      </c>
    </row>
    <row r="120" spans="2:6" ht="13.5">
      <c r="B120" s="27" t="s">
        <v>125</v>
      </c>
      <c r="C120" s="24">
        <v>0.01448467735761838</v>
      </c>
      <c r="D120" s="24">
        <v>0.010752837406300841</v>
      </c>
      <c r="E120" s="24">
        <v>-0.004301226419084259</v>
      </c>
      <c r="F120" s="60">
        <v>-0.0185</v>
      </c>
    </row>
    <row r="121" spans="2:6" ht="13.5">
      <c r="B121" s="27" t="s">
        <v>126</v>
      </c>
      <c r="C121" s="24">
        <v>0.011580006786171992</v>
      </c>
      <c r="D121" s="24">
        <v>0.009478300521724492</v>
      </c>
      <c r="E121" s="24">
        <v>-0.0030525311778140107</v>
      </c>
      <c r="F121" s="60">
        <v>-0.0153</v>
      </c>
    </row>
    <row r="122" spans="2:6" ht="13.5">
      <c r="B122" s="27" t="s">
        <v>127</v>
      </c>
      <c r="C122" s="24">
        <v>0.01663022503165479</v>
      </c>
      <c r="D122" s="24">
        <v>0.015451516388800712</v>
      </c>
      <c r="E122" s="24">
        <v>-0.004059818651417579</v>
      </c>
      <c r="F122" s="60">
        <v>-0.0231</v>
      </c>
    </row>
    <row r="123" spans="2:6" ht="13.5">
      <c r="B123" s="27" t="s">
        <v>128</v>
      </c>
      <c r="C123" s="24">
        <v>0.019961469641113894</v>
      </c>
      <c r="D123" s="24">
        <v>0.01959971009765127</v>
      </c>
      <c r="E123" s="24">
        <v>-0.005794102366602605</v>
      </c>
      <c r="F123" s="60">
        <v>-0.0286</v>
      </c>
    </row>
    <row r="124" spans="2:6" ht="13.5">
      <c r="B124" s="27" t="s">
        <v>129</v>
      </c>
      <c r="C124" s="24">
        <v>0.027358123741992202</v>
      </c>
      <c r="D124" s="24">
        <v>0.02902636329173447</v>
      </c>
      <c r="E124" s="24">
        <v>-0.010081965444895147</v>
      </c>
      <c r="F124" s="60">
        <v>-0.0411</v>
      </c>
    </row>
    <row r="125" spans="2:6" ht="13.5">
      <c r="B125" s="27" t="s">
        <v>130</v>
      </c>
      <c r="C125" s="24">
        <v>0.03366758555522864</v>
      </c>
      <c r="D125" s="24">
        <v>0.03874379182490273</v>
      </c>
      <c r="E125" s="24">
        <v>-0.014367477952370589</v>
      </c>
      <c r="F125" s="60">
        <v>-0.0533</v>
      </c>
    </row>
    <row r="126" spans="2:6" ht="13.5">
      <c r="B126" s="27" t="s">
        <v>131</v>
      </c>
      <c r="C126" s="24">
        <v>0.02375115535378214</v>
      </c>
      <c r="D126" s="24">
        <v>0.028811892910482584</v>
      </c>
      <c r="E126" s="24">
        <v>-0.007414793800525121</v>
      </c>
      <c r="F126" s="60">
        <v>-0.0381</v>
      </c>
    </row>
    <row r="127" spans="2:6" ht="13.5">
      <c r="B127" s="27" t="s">
        <v>132</v>
      </c>
      <c r="C127" s="24">
        <v>0.022827299385856037</v>
      </c>
      <c r="D127" s="24">
        <v>0.027757635870383268</v>
      </c>
      <c r="E127" s="24">
        <v>-0.0046029925028534535</v>
      </c>
      <c r="F127" s="60">
        <v>-0.0362</v>
      </c>
    </row>
    <row r="128" spans="2:6" ht="13.5">
      <c r="B128" s="27" t="s">
        <v>133</v>
      </c>
      <c r="C128" s="24">
        <v>0.02872999819260258</v>
      </c>
      <c r="D128" s="24">
        <v>0.033723512911468134</v>
      </c>
      <c r="E128" s="24">
        <v>-0.003889402858305413</v>
      </c>
      <c r="F128" s="60">
        <v>-0.0445</v>
      </c>
    </row>
    <row r="129" spans="2:6" ht="13.5">
      <c r="B129" s="27" t="s">
        <v>134</v>
      </c>
      <c r="C129" s="24">
        <v>0.03400412113189333</v>
      </c>
      <c r="D129" s="24">
        <v>0.04134349687454986</v>
      </c>
      <c r="E129" s="24">
        <v>-0.0027505395832654322</v>
      </c>
      <c r="F129" s="60">
        <v>-0.0536</v>
      </c>
    </row>
    <row r="130" spans="2:6" ht="13.5">
      <c r="B130" s="27" t="s">
        <v>135</v>
      </c>
      <c r="C130" s="24">
        <v>0.031698682613662044</v>
      </c>
      <c r="D130" s="24">
        <v>0.04147043732037048</v>
      </c>
      <c r="E130" s="24">
        <v>-0.002181853391567401</v>
      </c>
      <c r="F130" s="60">
        <v>-0.0522</v>
      </c>
    </row>
    <row r="131" spans="2:6" ht="13.5">
      <c r="B131" s="27" t="s">
        <v>136</v>
      </c>
      <c r="C131" s="24">
        <v>0.02485432372512264</v>
      </c>
      <c r="D131" s="24">
        <v>0.03561712668226136</v>
      </c>
      <c r="E131" s="24">
        <v>-0.002486279121392654</v>
      </c>
      <c r="F131" s="60">
        <v>-0.0435</v>
      </c>
    </row>
    <row r="132" spans="2:6" ht="13.5">
      <c r="B132" s="27" t="s">
        <v>137</v>
      </c>
      <c r="C132" s="24">
        <v>0.021531644548595352</v>
      </c>
      <c r="D132" s="24">
        <v>0.03317345033129726</v>
      </c>
      <c r="E132" s="24">
        <v>-0.0036235535994326717</v>
      </c>
      <c r="F132" s="60">
        <v>-0.0397</v>
      </c>
    </row>
    <row r="133" spans="2:6" ht="13.5">
      <c r="B133" s="27" t="s">
        <v>138</v>
      </c>
      <c r="C133" s="24">
        <v>0.01936977603435963</v>
      </c>
      <c r="D133" s="24">
        <v>0.03279528208076954</v>
      </c>
      <c r="E133" s="24">
        <v>-0.0031909685758827466</v>
      </c>
      <c r="F133" s="60">
        <v>-0.0382</v>
      </c>
    </row>
    <row r="134" spans="2:6" ht="13.5">
      <c r="B134" s="27" t="s">
        <v>139</v>
      </c>
      <c r="C134" s="24">
        <v>0.017298385122312965</v>
      </c>
      <c r="D134" s="24">
        <v>0.03126155309719891</v>
      </c>
      <c r="E134" s="24">
        <v>-0.0013789785608028723</v>
      </c>
      <c r="F134" s="60">
        <v>-0.0358</v>
      </c>
    </row>
    <row r="135" spans="2:6" ht="13.5">
      <c r="B135" s="27" t="s">
        <v>140</v>
      </c>
      <c r="C135" s="24">
        <v>0.011632243002818399</v>
      </c>
      <c r="D135" s="24">
        <v>0.021343717758508518</v>
      </c>
      <c r="E135" s="24">
        <v>8.221945749209425E-05</v>
      </c>
      <c r="F135" s="60">
        <v>-0.0243</v>
      </c>
    </row>
    <row r="136" spans="2:6" ht="13.5">
      <c r="B136" s="27" t="s">
        <v>141</v>
      </c>
      <c r="C136" s="24">
        <v>0.013199425419124111</v>
      </c>
      <c r="D136" s="24">
        <v>0.02369210871997751</v>
      </c>
      <c r="E136" s="24">
        <v>0.0012264968722653924</v>
      </c>
      <c r="F136" s="60">
        <v>-0.0271</v>
      </c>
    </row>
    <row r="137" spans="2:6" ht="13.5">
      <c r="B137" s="27" t="s">
        <v>142</v>
      </c>
      <c r="C137" s="24">
        <v>0.015193770326785483</v>
      </c>
      <c r="D137" s="24">
        <v>0.028215254557792946</v>
      </c>
      <c r="E137" s="24">
        <v>0.0029245917208393646</v>
      </c>
      <c r="F137" s="60">
        <v>-0.0322</v>
      </c>
    </row>
    <row r="138" spans="2:6" ht="13.5">
      <c r="B138" s="27" t="s">
        <v>143</v>
      </c>
      <c r="C138" s="24">
        <v>0.014465039757734388</v>
      </c>
      <c r="D138" s="24">
        <v>0.029005761461903035</v>
      </c>
      <c r="E138" s="24">
        <v>0.004166152359373454</v>
      </c>
      <c r="F138" s="60">
        <v>-0.0327</v>
      </c>
    </row>
    <row r="139" spans="2:6" ht="13.5">
      <c r="B139" s="27" t="s">
        <v>144</v>
      </c>
      <c r="C139" s="24">
        <v>0.011734345971895266</v>
      </c>
      <c r="D139" s="24">
        <v>0.02610047912490998</v>
      </c>
      <c r="E139" s="24">
        <v>0.0036928096169983604</v>
      </c>
      <c r="F139" s="60">
        <v>-0.0289</v>
      </c>
    </row>
    <row r="140" spans="2:6" ht="13.5">
      <c r="B140" s="27" t="s">
        <v>145</v>
      </c>
      <c r="C140" s="24">
        <v>0.008397583225306704</v>
      </c>
      <c r="D140" s="24">
        <v>0.021564977739103597</v>
      </c>
      <c r="E140" s="24">
        <v>0.0027355002598619116</v>
      </c>
      <c r="F140" s="60">
        <v>-0.0233</v>
      </c>
    </row>
    <row r="141" spans="2:6" ht="13.5">
      <c r="B141" s="27" t="s">
        <v>146</v>
      </c>
      <c r="C141" s="24">
        <v>0.006314557402738785</v>
      </c>
      <c r="D141" s="24">
        <v>0.017966143776224186</v>
      </c>
      <c r="E141" s="24">
        <v>0.00210233725766118</v>
      </c>
      <c r="F141" s="60">
        <v>-0.0192</v>
      </c>
    </row>
    <row r="142" spans="2:6" ht="13.5">
      <c r="B142" s="27" t="s">
        <v>147</v>
      </c>
      <c r="C142" s="24">
        <v>0.004778371070639054</v>
      </c>
      <c r="D142" s="24">
        <v>0.01501890548165008</v>
      </c>
      <c r="E142" s="24">
        <v>0.00168683339652409</v>
      </c>
      <c r="F142" s="60">
        <v>-0.0159</v>
      </c>
    </row>
    <row r="143" spans="2:6" ht="13.5">
      <c r="B143" s="27" t="s">
        <v>148</v>
      </c>
      <c r="C143" s="24">
        <v>0.005762105230370906</v>
      </c>
      <c r="D143" s="24">
        <v>0.018567115434883874</v>
      </c>
      <c r="E143" s="24">
        <v>0.0030333922479228725</v>
      </c>
      <c r="F143" s="60">
        <v>-0.0197</v>
      </c>
    </row>
    <row r="144" spans="2:6" ht="13.5">
      <c r="B144" s="27" t="s">
        <v>149</v>
      </c>
      <c r="C144" s="24">
        <v>0.007037626156215282</v>
      </c>
      <c r="D144" s="24">
        <v>0.022730973857360226</v>
      </c>
      <c r="E144" s="24">
        <v>0.004565909443522642</v>
      </c>
      <c r="F144" s="60">
        <v>-0.0242</v>
      </c>
    </row>
    <row r="145" spans="2:6" ht="13.5">
      <c r="B145" s="27" t="s">
        <v>150</v>
      </c>
      <c r="C145" s="24">
        <v>0.007738484383025934</v>
      </c>
      <c r="D145" s="24">
        <v>0.023590015845886825</v>
      </c>
      <c r="E145" s="24">
        <v>0.006622357948224522</v>
      </c>
      <c r="F145" s="60">
        <v>-0.0257</v>
      </c>
    </row>
    <row r="146" spans="2:6" ht="13.5">
      <c r="B146" s="27" t="s">
        <v>151</v>
      </c>
      <c r="C146" s="24">
        <v>0.0100778472601597</v>
      </c>
      <c r="D146" s="24">
        <v>0.029010519553459346</v>
      </c>
      <c r="E146" s="24">
        <v>0.009937816866082194</v>
      </c>
      <c r="F146" s="60">
        <v>-0.0323</v>
      </c>
    </row>
    <row r="147" spans="2:6" ht="13.5">
      <c r="B147" s="27" t="s">
        <v>152</v>
      </c>
      <c r="C147" s="24">
        <v>0.006878128099970127</v>
      </c>
      <c r="D147" s="24">
        <v>0.022833058992429045</v>
      </c>
      <c r="E147" s="24">
        <v>0.008702762576253686</v>
      </c>
      <c r="F147" s="60">
        <v>-0.0254</v>
      </c>
    </row>
    <row r="148" spans="2:6" ht="13.5">
      <c r="B148" s="27" t="s">
        <v>153</v>
      </c>
      <c r="C148" s="24">
        <v>0.0005234236082607424</v>
      </c>
      <c r="D148" s="24">
        <v>0.0025070495929675474</v>
      </c>
      <c r="E148" s="24">
        <v>0.0009361551715443284</v>
      </c>
      <c r="F148" s="60">
        <v>-0.0027</v>
      </c>
    </row>
    <row r="149" spans="2:6" ht="13.5">
      <c r="B149" s="27" t="s">
        <v>154</v>
      </c>
      <c r="C149" s="24">
        <v>-0.0018810901456660645</v>
      </c>
      <c r="D149" s="24">
        <v>-0.014746334854567777</v>
      </c>
      <c r="E149" s="24">
        <v>-0.00470535497832536</v>
      </c>
      <c r="F149" s="60">
        <v>0.0156</v>
      </c>
    </row>
    <row r="150" spans="2:6" ht="13.5">
      <c r="B150" s="27" t="s">
        <v>155</v>
      </c>
      <c r="C150" s="24">
        <v>-0.0019483764530043857</v>
      </c>
      <c r="D150" s="24">
        <v>-0.01979236613174251</v>
      </c>
      <c r="E150" s="24">
        <v>-0.0055151144541571995</v>
      </c>
      <c r="F150" s="60">
        <v>0.0206</v>
      </c>
    </row>
    <row r="151" spans="2:6" ht="13.5">
      <c r="B151" s="27" t="s">
        <v>156</v>
      </c>
      <c r="C151" s="24">
        <v>-0.0017315223664340351</v>
      </c>
      <c r="D151" s="24">
        <v>-0.01828360959456532</v>
      </c>
      <c r="E151" s="24">
        <v>-0.0044968709216037794</v>
      </c>
      <c r="F151" s="60">
        <v>0.0189</v>
      </c>
    </row>
    <row r="152" spans="2:6" ht="13.5">
      <c r="B152" s="27" t="s">
        <v>157</v>
      </c>
      <c r="C152" s="24">
        <v>-0.0011921017392282351</v>
      </c>
      <c r="D152" s="24">
        <v>-0.013109554440440263</v>
      </c>
      <c r="E152" s="24">
        <v>-0.0030868922303382007</v>
      </c>
      <c r="F152" s="60">
        <v>0.0135</v>
      </c>
    </row>
    <row r="153" spans="2:6" ht="13.5">
      <c r="B153" s="27" t="s">
        <v>158</v>
      </c>
      <c r="C153" s="24">
        <v>-0.0009349402892553371</v>
      </c>
      <c r="D153" s="24">
        <v>-0.025460512000240243</v>
      </c>
      <c r="E153" s="24">
        <v>-0.007027836713931812</v>
      </c>
      <c r="F153" s="60">
        <v>0.0264</v>
      </c>
    </row>
    <row r="154" spans="2:6" ht="13.5">
      <c r="B154" s="27" t="s">
        <v>159</v>
      </c>
      <c r="C154" s="24">
        <v>-0.000190802816760538</v>
      </c>
      <c r="D154" s="24">
        <v>-0.03400874269276599</v>
      </c>
      <c r="E154" s="24">
        <v>-0.010569860736226566</v>
      </c>
      <c r="F154" s="60">
        <v>0.0356</v>
      </c>
    </row>
    <row r="155" spans="2:6" ht="13.5">
      <c r="B155" s="27" t="s">
        <v>160</v>
      </c>
      <c r="C155" s="24">
        <v>-0.0001102537715880203</v>
      </c>
      <c r="D155" s="24">
        <v>-0.03874838021620164</v>
      </c>
      <c r="E155" s="24">
        <v>-0.014161156837729116</v>
      </c>
      <c r="F155" s="60">
        <v>0.0413</v>
      </c>
    </row>
    <row r="156" spans="2:6" ht="13.5">
      <c r="B156" s="27" t="s">
        <v>161</v>
      </c>
      <c r="C156" s="24">
        <v>-0.0009733567971856871</v>
      </c>
      <c r="D156" s="24">
        <v>-0.03727818454612475</v>
      </c>
      <c r="E156" s="24">
        <v>-0.016353745155613275</v>
      </c>
      <c r="F156" s="60">
        <v>0.0407</v>
      </c>
    </row>
    <row r="157" spans="2:6" ht="13.5">
      <c r="B157" s="27" t="s">
        <v>162</v>
      </c>
      <c r="C157" s="24">
        <v>-0.0015274219119305599</v>
      </c>
      <c r="D157" s="24">
        <v>-0.030882925730796984</v>
      </c>
      <c r="E157" s="24">
        <v>-0.015587938818725888</v>
      </c>
      <c r="F157" s="60">
        <v>0.0346</v>
      </c>
    </row>
    <row r="158" spans="2:6" ht="13.5">
      <c r="B158" s="27" t="s">
        <v>163</v>
      </c>
      <c r="C158" s="24">
        <v>-0.000682953899872274</v>
      </c>
      <c r="D158" s="24">
        <v>-0.031533611580009335</v>
      </c>
      <c r="E158" s="24">
        <v>-0.017703723752187095</v>
      </c>
      <c r="F158" s="60">
        <v>0.0362</v>
      </c>
    </row>
    <row r="159" spans="2:6" ht="13.5">
      <c r="B159" s="27" t="s">
        <v>164</v>
      </c>
      <c r="C159" s="24">
        <v>0.0022539066790052686</v>
      </c>
      <c r="D159" s="24">
        <v>-0.0442697421520748</v>
      </c>
      <c r="E159" s="24">
        <v>-0.02344202669508988</v>
      </c>
      <c r="F159" s="60">
        <v>0.0501</v>
      </c>
    </row>
    <row r="160" spans="2:6" ht="13.5">
      <c r="B160" s="27" t="s">
        <v>165</v>
      </c>
      <c r="C160" s="24">
        <v>0.006633164954816806</v>
      </c>
      <c r="D160" s="24">
        <v>-0.054096640059292156</v>
      </c>
      <c r="E160" s="24">
        <v>-0.026185111262390315</v>
      </c>
      <c r="F160" s="60">
        <v>0.0605</v>
      </c>
    </row>
    <row r="161" spans="2:6" ht="13.5">
      <c r="B161" s="27" t="s">
        <v>166</v>
      </c>
      <c r="C161" s="24">
        <v>0.009859628463576797</v>
      </c>
      <c r="D161" s="24">
        <v>-0.05621165992227617</v>
      </c>
      <c r="E161" s="24">
        <v>-0.025433242485307872</v>
      </c>
      <c r="F161" s="60">
        <v>0.0625</v>
      </c>
    </row>
    <row r="162" spans="2:6" ht="13.5">
      <c r="B162" s="27" t="s">
        <v>167</v>
      </c>
      <c r="C162" s="24">
        <v>0.010661821938356297</v>
      </c>
      <c r="D162" s="24">
        <v>-0.052712544061048305</v>
      </c>
      <c r="E162" s="24">
        <v>-0.02336584457955926</v>
      </c>
      <c r="F162" s="60">
        <v>0.0586</v>
      </c>
    </row>
    <row r="163" spans="2:6" ht="13.5">
      <c r="B163" s="27" t="s">
        <v>168</v>
      </c>
      <c r="C163" s="24">
        <v>0.01024325056112474</v>
      </c>
      <c r="D163" s="24">
        <v>-0.0540783060629586</v>
      </c>
      <c r="E163" s="24">
        <v>-0.026940882842916736</v>
      </c>
      <c r="F163" s="60">
        <v>0.0613</v>
      </c>
    </row>
    <row r="164" spans="2:6" ht="13.5">
      <c r="B164" s="27" t="s">
        <v>169</v>
      </c>
      <c r="C164" s="24">
        <v>0.0071528053500138356</v>
      </c>
      <c r="D164" s="24">
        <v>-0.05092175447999381</v>
      </c>
      <c r="E164" s="24">
        <v>-0.02816056816999346</v>
      </c>
      <c r="F164" s="60">
        <v>0.0586</v>
      </c>
    </row>
    <row r="165" spans="2:6" ht="13.5">
      <c r="B165" s="27" t="s">
        <v>170</v>
      </c>
      <c r="C165" s="24">
        <v>0.0035526071866200937</v>
      </c>
      <c r="D165" s="24">
        <v>-0.04139984710683109</v>
      </c>
      <c r="E165" s="24">
        <v>-0.02558695155047719</v>
      </c>
      <c r="F165" s="60">
        <v>0.0488</v>
      </c>
    </row>
    <row r="166" spans="2:6" ht="13.5">
      <c r="B166" s="27" t="s">
        <v>171</v>
      </c>
      <c r="C166" s="24">
        <v>0.0073771985604480506</v>
      </c>
      <c r="D166" s="24">
        <v>-0.051250626204382144</v>
      </c>
      <c r="E166" s="24">
        <v>-0.02814104668667028</v>
      </c>
      <c r="F166" s="60">
        <v>0.0589</v>
      </c>
    </row>
    <row r="167" spans="2:6" ht="13.5">
      <c r="B167" s="27" t="s">
        <v>172</v>
      </c>
      <c r="C167" s="24">
        <v>0.010445719551302801</v>
      </c>
      <c r="D167" s="24">
        <v>-0.05467258469629854</v>
      </c>
      <c r="E167" s="24">
        <v>-0.026286994867996683</v>
      </c>
      <c r="F167" s="60">
        <v>0.0616</v>
      </c>
    </row>
    <row r="168" spans="2:6" ht="13.5">
      <c r="B168" s="27" t="s">
        <v>173</v>
      </c>
      <c r="C168" s="24">
        <v>0.010642775760565826</v>
      </c>
      <c r="D168" s="24">
        <v>-0.04905565324229855</v>
      </c>
      <c r="E168" s="24">
        <v>-0.0225850993780341</v>
      </c>
      <c r="F168" s="60">
        <v>0.055</v>
      </c>
    </row>
    <row r="169" spans="2:6" ht="13.5">
      <c r="B169" s="27" t="s">
        <v>174</v>
      </c>
      <c r="C169" s="24">
        <v>0.009746134634976755</v>
      </c>
      <c r="D169" s="24">
        <v>-0.03983034936732466</v>
      </c>
      <c r="E169" s="24">
        <v>-0.01897179253243131</v>
      </c>
      <c r="F169" s="60">
        <v>0.0452</v>
      </c>
    </row>
    <row r="170" spans="2:6" ht="13.5">
      <c r="B170" s="27" t="s">
        <v>175</v>
      </c>
      <c r="C170" s="24">
        <v>0.010792834561154763</v>
      </c>
      <c r="D170" s="24">
        <v>-0.0387799730599383</v>
      </c>
      <c r="E170" s="24">
        <v>-0.020349185180636553</v>
      </c>
      <c r="F170" s="60">
        <v>0.0451</v>
      </c>
    </row>
    <row r="171" spans="2:6" ht="13.5">
      <c r="B171" s="27" t="s">
        <v>176</v>
      </c>
      <c r="C171" s="24">
        <v>0.011818188762866555</v>
      </c>
      <c r="D171" s="24">
        <v>-0.04273570021712203</v>
      </c>
      <c r="E171" s="24">
        <v>-0.02413283762894558</v>
      </c>
      <c r="F171" s="60">
        <v>0.0505</v>
      </c>
    </row>
    <row r="172" spans="2:6" ht="13.5">
      <c r="B172" s="27" t="s">
        <v>177</v>
      </c>
      <c r="C172" s="24">
        <v>0.01296866794368512</v>
      </c>
      <c r="D172" s="24">
        <v>-0.052046997037226816</v>
      </c>
      <c r="E172" s="24">
        <v>-0.03157986478055719</v>
      </c>
      <c r="F172" s="60">
        <v>0.0622</v>
      </c>
    </row>
    <row r="173" spans="2:6" ht="13.5">
      <c r="B173" s="27" t="s">
        <v>178</v>
      </c>
      <c r="C173" s="24">
        <v>0.012511019489515718</v>
      </c>
      <c r="D173" s="24">
        <v>-0.056149829216931124</v>
      </c>
      <c r="E173" s="24">
        <v>-0.03660358832251731</v>
      </c>
      <c r="F173" s="60">
        <v>0.0682</v>
      </c>
    </row>
    <row r="174" spans="2:6" ht="13.5">
      <c r="B174" s="27" t="s">
        <v>179</v>
      </c>
      <c r="C174" s="24">
        <v>0.013154651608097367</v>
      </c>
      <c r="D174" s="24">
        <v>-0.057359533422754794</v>
      </c>
      <c r="E174" s="24">
        <v>-0.03924887337244698</v>
      </c>
      <c r="F174" s="60">
        <v>0.0707</v>
      </c>
    </row>
    <row r="175" spans="2:6" ht="13.5">
      <c r="B175" s="27" t="s">
        <v>180</v>
      </c>
      <c r="C175" s="24">
        <v>0.014419749236001422</v>
      </c>
      <c r="D175" s="24">
        <v>-0.0531454476580322</v>
      </c>
      <c r="E175" s="24">
        <v>-0.03615850042036328</v>
      </c>
      <c r="F175" s="60">
        <v>0.0659</v>
      </c>
    </row>
    <row r="176" spans="2:6" ht="13.5">
      <c r="B176" s="27" t="s">
        <v>181</v>
      </c>
      <c r="C176" s="24">
        <v>0.014218709690346998</v>
      </c>
      <c r="D176" s="24">
        <v>-0.045021613436730945</v>
      </c>
      <c r="E176" s="24">
        <v>-0.0308100478092328</v>
      </c>
      <c r="F176" s="60">
        <v>0.0564</v>
      </c>
    </row>
    <row r="177" spans="2:6" ht="13.5">
      <c r="B177" s="27" t="s">
        <v>182</v>
      </c>
      <c r="C177" s="24">
        <v>0.01401880117629517</v>
      </c>
      <c r="D177" s="24">
        <v>-0.04064732472722454</v>
      </c>
      <c r="E177" s="24">
        <v>-0.028145718391822783</v>
      </c>
      <c r="F177" s="60">
        <v>0.0514</v>
      </c>
    </row>
    <row r="178" spans="2:6" ht="13.5">
      <c r="B178" s="27" t="s">
        <v>183</v>
      </c>
      <c r="C178" s="24">
        <v>0.01450674576515354</v>
      </c>
      <c r="D178" s="24">
        <v>-0.0408954637101786</v>
      </c>
      <c r="E178" s="24">
        <v>-0.02792646300857804</v>
      </c>
      <c r="F178" s="60">
        <v>0.0516</v>
      </c>
    </row>
    <row r="179" spans="2:6" ht="13.5">
      <c r="B179" s="27" t="s">
        <v>184</v>
      </c>
      <c r="C179" s="24">
        <v>0.01372890870565513</v>
      </c>
      <c r="D179" s="24">
        <v>-0.03972798958989188</v>
      </c>
      <c r="E179" s="24">
        <v>-0.027886359954578666</v>
      </c>
      <c r="F179" s="60">
        <v>0.0504</v>
      </c>
    </row>
    <row r="180" spans="2:6" ht="13.5">
      <c r="B180" s="27" t="s">
        <v>185</v>
      </c>
      <c r="C180" s="24">
        <v>0.01357832102685208</v>
      </c>
      <c r="D180" s="24">
        <v>-0.04280755483458876</v>
      </c>
      <c r="E180" s="24">
        <v>-0.030549615674589248</v>
      </c>
      <c r="F180" s="60">
        <v>0.0543</v>
      </c>
    </row>
    <row r="181" spans="2:6" ht="13.5">
      <c r="B181" s="27" t="s">
        <v>186</v>
      </c>
      <c r="C181" s="24">
        <v>0.013227187286844355</v>
      </c>
      <c r="D181" s="24">
        <v>-0.0458445419937874</v>
      </c>
      <c r="E181" s="24">
        <v>-0.03370579356258574</v>
      </c>
      <c r="F181" s="60">
        <v>0.0584</v>
      </c>
    </row>
    <row r="182" spans="2:6" ht="13.5">
      <c r="B182" s="27" t="s">
        <v>187</v>
      </c>
      <c r="C182" s="24">
        <v>0.011678353964434507</v>
      </c>
      <c r="D182" s="24">
        <v>-0.048165359557835075</v>
      </c>
      <c r="E182" s="24">
        <v>-0.037248101989531435</v>
      </c>
      <c r="F182" s="60">
        <v>0.062</v>
      </c>
    </row>
    <row r="183" spans="2:6" ht="13.5">
      <c r="B183" s="27" t="s">
        <v>188</v>
      </c>
      <c r="C183" s="24">
        <v>0.012630380908738914</v>
      </c>
      <c r="D183" s="24">
        <v>-0.053224365582636324</v>
      </c>
      <c r="E183" s="24">
        <v>-0.044985117837095245</v>
      </c>
      <c r="F183" s="60">
        <v>0.0708</v>
      </c>
    </row>
    <row r="184" spans="2:6" ht="13.5">
      <c r="B184" s="27" t="s">
        <v>189</v>
      </c>
      <c r="C184" s="24">
        <v>0.013723496419967063</v>
      </c>
      <c r="D184" s="24">
        <v>-0.04484640188260158</v>
      </c>
      <c r="E184" s="24">
        <v>-0.03771315902909045</v>
      </c>
      <c r="F184" s="60">
        <v>0.0602</v>
      </c>
    </row>
    <row r="185" spans="2:6" ht="13.5">
      <c r="B185" s="27" t="s">
        <v>190</v>
      </c>
      <c r="C185" s="24">
        <v>0.012635114355472155</v>
      </c>
      <c r="D185" s="24">
        <v>-0.03566152870463668</v>
      </c>
      <c r="E185" s="24">
        <v>-0.03072915513153518</v>
      </c>
      <c r="F185" s="60">
        <v>0.0487</v>
      </c>
    </row>
    <row r="186" spans="2:6" ht="13.5">
      <c r="B186" s="27" t="s">
        <v>191</v>
      </c>
      <c r="C186" s="24">
        <v>0.01284439595441711</v>
      </c>
      <c r="D186" s="24">
        <v>-0.03313093465610706</v>
      </c>
      <c r="E186" s="24">
        <v>-0.029902032599419925</v>
      </c>
      <c r="F186" s="60">
        <v>0.0464</v>
      </c>
    </row>
    <row r="187" spans="2:6" ht="13.5">
      <c r="B187" s="27" t="s">
        <v>192</v>
      </c>
      <c r="C187" s="24">
        <v>0.013864229749923851</v>
      </c>
      <c r="D187" s="24">
        <v>-0.03328564462707817</v>
      </c>
      <c r="E187" s="24">
        <v>-0.03212584751580039</v>
      </c>
      <c r="F187" s="60">
        <v>0.0483</v>
      </c>
    </row>
    <row r="188" spans="2:6" ht="13.5">
      <c r="B188" s="27" t="s">
        <v>193</v>
      </c>
      <c r="C188" s="24">
        <v>0.015725102695302695</v>
      </c>
      <c r="D188" s="24">
        <v>-0.03535187573699261</v>
      </c>
      <c r="E188" s="24">
        <v>-0.03723483812651729</v>
      </c>
      <c r="F188" s="60">
        <v>0.0537</v>
      </c>
    </row>
    <row r="189" spans="2:6" ht="13.5">
      <c r="B189" s="27" t="s">
        <v>194</v>
      </c>
      <c r="C189" s="24">
        <v>0.014859258735789638</v>
      </c>
      <c r="D189" s="24">
        <v>-0.03279968886237583</v>
      </c>
      <c r="E189" s="24">
        <v>-0.03830130616158556</v>
      </c>
      <c r="F189" s="60">
        <v>0.0526</v>
      </c>
    </row>
    <row r="190" spans="2:6" ht="13.5">
      <c r="B190" s="27" t="s">
        <v>195</v>
      </c>
      <c r="C190" s="24">
        <v>0.009269960926047816</v>
      </c>
      <c r="D190" s="24">
        <v>-0.02262113266404242</v>
      </c>
      <c r="E190" s="24">
        <v>-0.026684873795497666</v>
      </c>
      <c r="F190" s="60">
        <v>0.0362</v>
      </c>
    </row>
    <row r="191" spans="2:6" ht="13.5">
      <c r="B191" s="27" t="s">
        <v>196</v>
      </c>
      <c r="C191" s="24">
        <v>0.007351636413222451</v>
      </c>
      <c r="D191" s="24">
        <v>-0.02160855126304284</v>
      </c>
      <c r="E191" s="24">
        <v>-0.024958710588176558</v>
      </c>
      <c r="F191" s="60">
        <v>0.0338</v>
      </c>
    </row>
    <row r="192" spans="2:6" ht="13.5">
      <c r="B192" s="27" t="s">
        <v>197</v>
      </c>
      <c r="C192" s="24">
        <v>0.007072843430961484</v>
      </c>
      <c r="D192" s="24">
        <v>-0.024541818896345546</v>
      </c>
      <c r="E192" s="24">
        <v>-0.027183440151519633</v>
      </c>
      <c r="F192" s="60">
        <v>0.0373</v>
      </c>
    </row>
    <row r="193" spans="2:6" ht="13.5">
      <c r="B193" s="27" t="s">
        <v>198</v>
      </c>
      <c r="C193" s="24">
        <v>0.00694955799649577</v>
      </c>
      <c r="D193" s="24">
        <v>-0.02861367369817458</v>
      </c>
      <c r="E193" s="24">
        <v>-0.03163607892675735</v>
      </c>
      <c r="F193" s="60">
        <v>0.0432</v>
      </c>
    </row>
    <row r="194" spans="2:6" ht="13.5">
      <c r="B194" s="27" t="s">
        <v>199</v>
      </c>
      <c r="C194" s="24">
        <v>0.006142582238155114</v>
      </c>
      <c r="D194" s="24">
        <v>-0.0291667907861779</v>
      </c>
      <c r="E194" s="24">
        <v>-0.03436470794532909</v>
      </c>
      <c r="F194" s="60">
        <v>0.0455</v>
      </c>
    </row>
    <row r="195" spans="2:6" ht="13.5">
      <c r="B195" s="27" t="s">
        <v>200</v>
      </c>
      <c r="C195" s="24">
        <v>0.005504725232761132</v>
      </c>
      <c r="D195" s="24">
        <v>-0.025373068496037376</v>
      </c>
      <c r="E195" s="24">
        <v>-0.033912592908071915</v>
      </c>
      <c r="F195" s="60">
        <v>0.0427</v>
      </c>
    </row>
    <row r="196" spans="2:6" ht="13.5">
      <c r="B196" s="27" t="s">
        <v>201</v>
      </c>
      <c r="C196" s="24">
        <v>0.00791235529607448</v>
      </c>
      <c r="D196" s="24">
        <v>-0.028198234590583127</v>
      </c>
      <c r="E196" s="24">
        <v>-0.042151681033049115</v>
      </c>
      <c r="F196" s="60">
        <v>0.0513</v>
      </c>
    </row>
    <row r="197" spans="2:6" ht="13.5">
      <c r="B197" s="27" t="s">
        <v>202</v>
      </c>
      <c r="C197" s="24">
        <v>0.010257072042858084</v>
      </c>
      <c r="D197" s="24">
        <v>-0.028975463342455043</v>
      </c>
      <c r="E197" s="24">
        <v>-0.047040953556823695</v>
      </c>
      <c r="F197" s="60">
        <v>0.0562</v>
      </c>
    </row>
    <row r="198" spans="2:6" ht="13.5">
      <c r="B198" s="27" t="s">
        <v>203</v>
      </c>
      <c r="C198" s="24">
        <v>0.012356430001432273</v>
      </c>
      <c r="D198" s="24">
        <v>-0.029836574006267824</v>
      </c>
      <c r="E198" s="24">
        <v>-0.05171058304288678</v>
      </c>
      <c r="F198" s="60">
        <v>0.061</v>
      </c>
    </row>
    <row r="199" spans="2:6" ht="13.5">
      <c r="B199" s="27" t="s">
        <v>204</v>
      </c>
      <c r="C199" s="24">
        <v>0.012474641139487375</v>
      </c>
      <c r="D199" s="24">
        <v>-0.030890402270948414</v>
      </c>
      <c r="E199" s="24">
        <v>-0.05730006707575086</v>
      </c>
      <c r="F199" s="60">
        <v>0.0663</v>
      </c>
    </row>
    <row r="200" spans="2:6" ht="13.5">
      <c r="B200" s="27" t="s">
        <v>205</v>
      </c>
      <c r="C200" s="24">
        <v>0.01002886619298593</v>
      </c>
      <c r="D200" s="24">
        <v>-0.029355440023167034</v>
      </c>
      <c r="E200" s="24">
        <v>-0.05677546874273176</v>
      </c>
      <c r="F200" s="60">
        <v>0.0647</v>
      </c>
    </row>
    <row r="201" spans="2:6" ht="13.5">
      <c r="B201" s="27" t="s">
        <v>206</v>
      </c>
      <c r="C201" s="24">
        <v>0.007220632141319072</v>
      </c>
      <c r="D201" s="24">
        <v>-0.025520354668522316</v>
      </c>
      <c r="E201" s="24">
        <v>-0.05045221928693877</v>
      </c>
      <c r="F201" s="60">
        <v>0.057</v>
      </c>
    </row>
    <row r="202" spans="2:6" ht="13.5">
      <c r="B202" s="27" t="s">
        <v>207</v>
      </c>
      <c r="C202" s="24">
        <v>0.005114509497520459</v>
      </c>
      <c r="D202" s="24">
        <v>-0.023783227789955674</v>
      </c>
      <c r="E202" s="24">
        <v>-0.04714881859682052</v>
      </c>
      <c r="F202" s="60">
        <v>0.0531</v>
      </c>
    </row>
    <row r="203" spans="2:6" ht="13.5">
      <c r="B203" s="27" t="s">
        <v>208</v>
      </c>
      <c r="C203" s="24">
        <v>0.00325745206128758</v>
      </c>
      <c r="D203" s="24">
        <v>-0.02262349256083951</v>
      </c>
      <c r="E203" s="24">
        <v>-0.04590544960401921</v>
      </c>
      <c r="F203" s="60">
        <v>0.0513</v>
      </c>
    </row>
    <row r="204" spans="2:6" ht="13.5">
      <c r="B204" s="27" t="s">
        <v>209</v>
      </c>
      <c r="C204" s="24">
        <v>0.0015837431353951104</v>
      </c>
      <c r="D204" s="24">
        <v>-0.021029063408050774</v>
      </c>
      <c r="E204" s="24">
        <v>-0.04445413681905208</v>
      </c>
      <c r="F204" s="60">
        <v>0.0492</v>
      </c>
    </row>
    <row r="205" spans="2:6" ht="13.5">
      <c r="B205" s="27" t="s">
        <v>210</v>
      </c>
      <c r="C205" s="24">
        <v>-9.560514605055914E-05</v>
      </c>
      <c r="D205" s="24">
        <v>-0.019840723600026422</v>
      </c>
      <c r="E205" s="24">
        <v>-0.04491314717526684</v>
      </c>
      <c r="F205" s="60">
        <v>0.0491</v>
      </c>
    </row>
    <row r="206" spans="2:6" ht="13.5">
      <c r="B206" s="27" t="s">
        <v>211</v>
      </c>
      <c r="C206" s="24">
        <v>-0.0006741863481742882</v>
      </c>
      <c r="D206" s="24">
        <v>-0.016359691374979946</v>
      </c>
      <c r="E206" s="24">
        <v>-0.0424883840868695</v>
      </c>
      <c r="F206" s="60">
        <v>0.0455</v>
      </c>
    </row>
    <row r="207" spans="2:6" ht="13.5">
      <c r="B207" s="27" t="s">
        <v>212</v>
      </c>
      <c r="C207" s="24">
        <v>0.0007556066142342388</v>
      </c>
      <c r="D207" s="24">
        <v>-0.010976254374881478</v>
      </c>
      <c r="E207" s="24">
        <v>-0.033038816950655914</v>
      </c>
      <c r="F207" s="60">
        <v>0.0348</v>
      </c>
    </row>
    <row r="208" spans="2:6" ht="13.5">
      <c r="B208" s="27" t="s">
        <v>213</v>
      </c>
      <c r="C208" s="24">
        <v>0.0019666996354956723</v>
      </c>
      <c r="D208" s="24">
        <v>-0.009656441675844007</v>
      </c>
      <c r="E208" s="24">
        <v>-0.032419757512546</v>
      </c>
      <c r="F208" s="60">
        <v>0.0339</v>
      </c>
    </row>
    <row r="209" spans="2:6" ht="13.5">
      <c r="B209" s="27" t="s">
        <v>214</v>
      </c>
      <c r="C209" s="24">
        <v>0.0037111762788946123</v>
      </c>
      <c r="D209" s="24">
        <v>-0.011031129875192391</v>
      </c>
      <c r="E209" s="24">
        <v>-0.04027876523029583</v>
      </c>
      <c r="F209" s="60">
        <v>0.0419</v>
      </c>
    </row>
    <row r="210" spans="2:6" ht="13.5">
      <c r="B210" s="27" t="s">
        <v>215</v>
      </c>
      <c r="C210" s="24">
        <v>0.005101929544817807</v>
      </c>
      <c r="D210" s="24">
        <v>-0.011679059093111732</v>
      </c>
      <c r="E210" s="24">
        <v>-0.04788349175184692</v>
      </c>
      <c r="F210" s="60">
        <v>0.0496</v>
      </c>
    </row>
    <row r="211" spans="2:6" ht="13.5">
      <c r="B211" s="27" t="s">
        <v>216</v>
      </c>
      <c r="C211" s="24">
        <v>0.004164675792690531</v>
      </c>
      <c r="D211" s="24">
        <v>-0.010040514036511183</v>
      </c>
      <c r="E211" s="24">
        <v>-0.04703229722441549</v>
      </c>
      <c r="F211" s="60">
        <v>0.0483</v>
      </c>
    </row>
    <row r="212" spans="2:6" ht="13.5">
      <c r="B212" s="27" t="s">
        <v>217</v>
      </c>
      <c r="C212" s="24">
        <v>0.0018328828584479595</v>
      </c>
      <c r="D212" s="24">
        <v>-0.007818974985767113</v>
      </c>
      <c r="E212" s="24">
        <v>-0.04283097759633847</v>
      </c>
      <c r="F212" s="60">
        <v>0.0436</v>
      </c>
    </row>
    <row r="213" spans="2:6" ht="13.5">
      <c r="B213" s="27" t="s">
        <v>218</v>
      </c>
      <c r="C213" s="24">
        <v>0.0002814898004643851</v>
      </c>
      <c r="D213" s="24">
        <v>-0.007283281654309803</v>
      </c>
      <c r="E213" s="24">
        <v>-0.04485019434319426</v>
      </c>
      <c r="F213" s="60">
        <v>0.0454</v>
      </c>
    </row>
    <row r="214" spans="2:6" ht="13.5">
      <c r="B214" s="27" t="s">
        <v>219</v>
      </c>
      <c r="C214" s="24">
        <v>-0.0019675803413861104</v>
      </c>
      <c r="D214" s="24">
        <v>-0.007133441749097358</v>
      </c>
      <c r="E214" s="24">
        <v>-0.049295193078371824</v>
      </c>
      <c r="F214" s="60">
        <v>0.0498</v>
      </c>
    </row>
    <row r="215" spans="2:6" ht="13.5">
      <c r="B215" s="27" t="s">
        <v>220</v>
      </c>
      <c r="C215" s="24">
        <v>-0.0043563895951308496</v>
      </c>
      <c r="D215" s="24">
        <v>-0.0070956900877163775</v>
      </c>
      <c r="E215" s="24">
        <v>-0.05654110276855029</v>
      </c>
      <c r="F215" s="60">
        <v>0.0572</v>
      </c>
    </row>
    <row r="216" spans="2:6" ht="13.5">
      <c r="B216" s="27" t="s">
        <v>221</v>
      </c>
      <c r="C216" s="24">
        <v>-0.007366117311754294</v>
      </c>
      <c r="D216" s="24">
        <v>-0.006217427626403094</v>
      </c>
      <c r="E216" s="24">
        <v>-0.0654354846482974</v>
      </c>
      <c r="F216" s="60">
        <v>0.0661</v>
      </c>
    </row>
    <row r="217" spans="2:6" ht="13.5">
      <c r="B217" s="27" t="s">
        <v>222</v>
      </c>
      <c r="C217" s="24">
        <v>-0.008570473323032957</v>
      </c>
      <c r="D217" s="24">
        <v>-0.004126096446803729</v>
      </c>
      <c r="E217" s="24">
        <v>-0.06654400853848763</v>
      </c>
      <c r="F217" s="60">
        <v>0.0672</v>
      </c>
    </row>
    <row r="218" spans="2:6" ht="13.5">
      <c r="B218" s="27" t="s">
        <v>223</v>
      </c>
      <c r="C218" s="24">
        <v>-0.005556043983432346</v>
      </c>
      <c r="D218" s="24">
        <v>-0.0019603548927236147</v>
      </c>
      <c r="E218" s="24">
        <v>-0.05205201407883919</v>
      </c>
      <c r="F218" s="60">
        <v>0.0524</v>
      </c>
    </row>
    <row r="219" spans="2:6" ht="13.5">
      <c r="B219" s="27" t="s">
        <v>224</v>
      </c>
      <c r="C219" s="24">
        <v>-0.0023655735268164335</v>
      </c>
      <c r="D219" s="24">
        <v>-0.0010713374298561007</v>
      </c>
      <c r="E219" s="24">
        <v>-0.035261209268934834</v>
      </c>
      <c r="F219" s="60">
        <v>0.0354</v>
      </c>
    </row>
    <row r="220" spans="2:6" ht="13.5">
      <c r="B220" s="27" t="s">
        <v>225</v>
      </c>
      <c r="C220" s="24">
        <v>-0.0007420689945192294</v>
      </c>
      <c r="D220" s="24">
        <v>-0.0008767006153007628</v>
      </c>
      <c r="E220" s="24">
        <v>-0.026851236376295162</v>
      </c>
      <c r="F220" s="60">
        <v>0.0269</v>
      </c>
    </row>
    <row r="221" spans="2:6" ht="13.5">
      <c r="B221" s="27" t="s">
        <v>226</v>
      </c>
      <c r="C221" s="24">
        <v>0.00041762238183906675</v>
      </c>
      <c r="D221" s="24">
        <v>-0.0010196222408822564</v>
      </c>
      <c r="E221" s="24">
        <v>-0.025471109725785368</v>
      </c>
      <c r="F221" s="60">
        <v>0.0255</v>
      </c>
    </row>
    <row r="222" spans="2:6" ht="13.5">
      <c r="B222" s="27" t="s">
        <v>227</v>
      </c>
      <c r="C222" s="24">
        <v>0.001031014643658068</v>
      </c>
      <c r="D222" s="24">
        <v>-0.0004751945280574432</v>
      </c>
      <c r="E222" s="24">
        <v>-0.025351668670678507</v>
      </c>
      <c r="F222" s="60">
        <v>0.0254</v>
      </c>
    </row>
    <row r="223" spans="2:6" ht="13.5">
      <c r="B223" s="27" t="s">
        <v>228</v>
      </c>
      <c r="C223" s="24">
        <v>0.0009079854336917492</v>
      </c>
      <c r="D223" s="24">
        <v>0.00042724122040027623</v>
      </c>
      <c r="E223" s="24">
        <v>-0.02783675043808742</v>
      </c>
      <c r="F223" s="60">
        <v>0.0279</v>
      </c>
    </row>
    <row r="224" spans="2:6" ht="13.5">
      <c r="B224" s="27" t="s">
        <v>229</v>
      </c>
      <c r="C224" s="24">
        <v>0.00022913045737738003</v>
      </c>
      <c r="D224" s="24">
        <v>0.0012520121112231664</v>
      </c>
      <c r="E224" s="24">
        <v>-0.029059820450994422</v>
      </c>
      <c r="F224" s="60">
        <v>0.0291</v>
      </c>
    </row>
    <row r="225" spans="2:6" ht="13.5">
      <c r="B225" s="27" t="s">
        <v>230</v>
      </c>
      <c r="C225" s="24">
        <v>-0.0005880253899235299</v>
      </c>
      <c r="D225" s="24">
        <v>0.0019469810512191543</v>
      </c>
      <c r="E225" s="24">
        <v>-0.03099046532890881</v>
      </c>
      <c r="F225" s="60">
        <v>0.0311</v>
      </c>
    </row>
    <row r="226" spans="2:6" ht="13.5">
      <c r="B226" s="27" t="s">
        <v>231</v>
      </c>
      <c r="C226" s="24">
        <v>-0.0018420521028801318</v>
      </c>
      <c r="D226" s="24">
        <v>0.0027887411713010124</v>
      </c>
      <c r="E226" s="24">
        <v>-0.034944191665458035</v>
      </c>
      <c r="F226" s="60">
        <v>0.0351</v>
      </c>
    </row>
    <row r="227" spans="2:6" ht="13.5">
      <c r="B227" s="27" t="s">
        <v>232</v>
      </c>
      <c r="C227" s="24">
        <v>-0.004661628876043267</v>
      </c>
      <c r="D227" s="24">
        <v>0.004525102114477875</v>
      </c>
      <c r="E227" s="24">
        <v>-0.044347036525202554</v>
      </c>
      <c r="F227" s="60">
        <v>0.0448</v>
      </c>
    </row>
    <row r="228" spans="2:6" ht="13.5">
      <c r="B228" s="27" t="s">
        <v>233</v>
      </c>
      <c r="C228" s="24">
        <v>-0.006686895849618679</v>
      </c>
      <c r="D228" s="24">
        <v>0.0059950892111757526</v>
      </c>
      <c r="E228" s="24">
        <v>-0.047718242585871096</v>
      </c>
      <c r="F228" s="60">
        <v>0.0486</v>
      </c>
    </row>
    <row r="229" spans="2:6" ht="13.5">
      <c r="B229" s="27" t="s">
        <v>234</v>
      </c>
      <c r="C229" s="24">
        <v>-0.010013620985233729</v>
      </c>
      <c r="D229" s="24">
        <v>0.008680289314959566</v>
      </c>
      <c r="E229" s="24">
        <v>-0.055316748621315526</v>
      </c>
      <c r="F229" s="60">
        <v>0.0569</v>
      </c>
    </row>
    <row r="230" spans="2:6" ht="13.5">
      <c r="B230" s="27" t="s">
        <v>235</v>
      </c>
      <c r="C230" s="24">
        <v>-0.014228861025969763</v>
      </c>
      <c r="D230" s="24">
        <v>0.012219220915469009</v>
      </c>
      <c r="E230" s="24">
        <v>-0.06691618184593828</v>
      </c>
      <c r="F230" s="60">
        <v>0.0695</v>
      </c>
    </row>
    <row r="231" spans="2:6" ht="13.5">
      <c r="B231" s="27" t="s">
        <v>236</v>
      </c>
      <c r="C231" s="24">
        <v>-0.011942626329243922</v>
      </c>
      <c r="D231" s="24">
        <v>0.013261257474894705</v>
      </c>
      <c r="E231" s="24">
        <v>-0.05864270904563895</v>
      </c>
      <c r="F231" s="60">
        <v>0.0613</v>
      </c>
    </row>
    <row r="232" spans="2:6" ht="13.5">
      <c r="B232" s="27" t="s">
        <v>237</v>
      </c>
      <c r="C232" s="24">
        <v>-0.006807148232113036</v>
      </c>
      <c r="D232" s="24">
        <v>0.008957245448108608</v>
      </c>
      <c r="E232" s="24">
        <v>-0.04350109547671721</v>
      </c>
      <c r="F232" s="60">
        <v>0.0449</v>
      </c>
    </row>
    <row r="233" spans="2:6" ht="13.5">
      <c r="B233" s="27" t="s">
        <v>238</v>
      </c>
      <c r="C233" s="24">
        <v>-0.0038725283297083024</v>
      </c>
      <c r="D233" s="24">
        <v>0.006589839136111664</v>
      </c>
      <c r="E233" s="24">
        <v>-0.03564514348417269</v>
      </c>
      <c r="F233" s="60">
        <v>0.0365</v>
      </c>
    </row>
    <row r="234" spans="2:6" ht="13.5">
      <c r="B234" s="27" t="s">
        <v>239</v>
      </c>
      <c r="C234" s="24">
        <v>-0.0015153159325009824</v>
      </c>
      <c r="D234" s="24">
        <v>0.0051891386044147225</v>
      </c>
      <c r="E234" s="24">
        <v>-0.030806654358274344</v>
      </c>
      <c r="F234" s="60">
        <v>0.0313</v>
      </c>
    </row>
    <row r="235" spans="2:6" ht="13.5">
      <c r="B235" s="27" t="s">
        <v>240</v>
      </c>
      <c r="C235" s="24">
        <v>-0.00032764672263851935</v>
      </c>
      <c r="D235" s="24">
        <v>0.0058509403176501</v>
      </c>
      <c r="E235" s="24">
        <v>-0.034290948541011446</v>
      </c>
      <c r="F235" s="60">
        <v>0.0348</v>
      </c>
    </row>
    <row r="236" spans="2:6" ht="13.5">
      <c r="B236" s="27" t="s">
        <v>241</v>
      </c>
      <c r="C236" s="24">
        <v>0.001080174387659838</v>
      </c>
      <c r="D236" s="24">
        <v>0.008440287371669797</v>
      </c>
      <c r="E236" s="24">
        <v>-0.04459110745141537</v>
      </c>
      <c r="F236" s="60">
        <v>0.0454</v>
      </c>
    </row>
    <row r="237" spans="2:6" ht="13.5">
      <c r="B237" s="27" t="s">
        <v>242</v>
      </c>
      <c r="C237" s="24">
        <v>0.0020869911742806835</v>
      </c>
      <c r="D237" s="24">
        <v>0.01086079651521743</v>
      </c>
      <c r="E237" s="24">
        <v>-0.050355164005688735</v>
      </c>
      <c r="F237" s="60">
        <v>0.0516</v>
      </c>
    </row>
    <row r="238" spans="2:6" ht="13.5">
      <c r="B238" s="27" t="s">
        <v>243</v>
      </c>
      <c r="C238" s="24">
        <v>-0.0003523593550625037</v>
      </c>
      <c r="D238" s="24">
        <v>0.0075658288815461106</v>
      </c>
      <c r="E238" s="24">
        <v>-0.03189524000716126</v>
      </c>
      <c r="F238" s="60">
        <v>0.0328</v>
      </c>
    </row>
    <row r="239" spans="2:6" ht="13.5">
      <c r="B239" s="27" t="s">
        <v>244</v>
      </c>
      <c r="C239" s="24">
        <v>-0.0009886101302924999</v>
      </c>
      <c r="D239" s="24">
        <v>0.006521928982095915</v>
      </c>
      <c r="E239" s="24">
        <v>-0.025388033710756375</v>
      </c>
      <c r="F239" s="60">
        <v>0.0262</v>
      </c>
    </row>
    <row r="240" spans="2:6" ht="13.5">
      <c r="B240" s="27" t="s">
        <v>245</v>
      </c>
      <c r="C240" s="24">
        <v>-0.0019802117801503982</v>
      </c>
      <c r="D240" s="24">
        <v>0.007176589470809347</v>
      </c>
      <c r="E240" s="24">
        <v>-0.025553635306664546</v>
      </c>
      <c r="F240" s="60">
        <v>0.0266</v>
      </c>
    </row>
    <row r="241" spans="2:6" ht="13.5">
      <c r="B241" s="27" t="s">
        <v>246</v>
      </c>
      <c r="C241" s="24">
        <v>-0.004181129567847108</v>
      </c>
      <c r="D241" s="24">
        <v>0.010396968124318562</v>
      </c>
      <c r="E241" s="24">
        <v>-0.033047911527530616</v>
      </c>
      <c r="F241" s="60">
        <v>0.0349</v>
      </c>
    </row>
    <row r="242" spans="2:6" ht="13.5">
      <c r="B242" s="27" t="s">
        <v>247</v>
      </c>
      <c r="C242" s="24">
        <v>-0.007288249702284588</v>
      </c>
      <c r="D242" s="24">
        <v>0.016143070817918215</v>
      </c>
      <c r="E242" s="24">
        <v>-0.0457891475802672</v>
      </c>
      <c r="F242" s="60">
        <v>0.0491</v>
      </c>
    </row>
    <row r="243" spans="2:6" ht="13.5">
      <c r="B243" s="27" t="s">
        <v>248</v>
      </c>
      <c r="C243" s="24">
        <v>-0.008819272603631134</v>
      </c>
      <c r="D243" s="24">
        <v>0.020362303066328025</v>
      </c>
      <c r="E243" s="24">
        <v>-0.05248070255318105</v>
      </c>
      <c r="F243" s="60">
        <v>0.057</v>
      </c>
    </row>
    <row r="244" spans="2:6" ht="13.5">
      <c r="B244" s="27" t="s">
        <v>249</v>
      </c>
      <c r="C244" s="24">
        <v>-0.004323024942983977</v>
      </c>
      <c r="D244" s="24">
        <v>0.013618291218897127</v>
      </c>
      <c r="E244" s="24">
        <v>-0.03220793149607637</v>
      </c>
      <c r="F244" s="60">
        <v>0.0352</v>
      </c>
    </row>
    <row r="245" spans="2:6" ht="13.5">
      <c r="B245" s="27" t="s">
        <v>250</v>
      </c>
      <c r="C245" s="24">
        <v>-0.001999581324504618</v>
      </c>
      <c r="D245" s="24">
        <v>0.009583356048885605</v>
      </c>
      <c r="E245" s="24">
        <v>-0.022162514704890057</v>
      </c>
      <c r="F245" s="60">
        <v>0.0242</v>
      </c>
    </row>
    <row r="246" spans="2:6" ht="13.5">
      <c r="B246" s="27" t="s">
        <v>251</v>
      </c>
      <c r="C246" s="24">
        <v>-0.0009342080742769099</v>
      </c>
      <c r="D246" s="24">
        <v>0.007788304477003294</v>
      </c>
      <c r="E246" s="24">
        <v>-0.019076373072232755</v>
      </c>
      <c r="F246" s="60">
        <v>0.0206</v>
      </c>
    </row>
    <row r="247" spans="2:6" ht="13.5">
      <c r="B247" s="27" t="s">
        <v>252</v>
      </c>
      <c r="C247" s="24">
        <v>-0.00032516553318373553</v>
      </c>
      <c r="D247" s="24">
        <v>0.00819880504009518</v>
      </c>
      <c r="E247" s="24">
        <v>-0.021911471382896508</v>
      </c>
      <c r="F247" s="60">
        <v>0.0234</v>
      </c>
    </row>
    <row r="248" spans="2:6" ht="13.5">
      <c r="B248" s="27" t="s">
        <v>253</v>
      </c>
      <c r="C248" s="24">
        <v>0.0003646087295621214</v>
      </c>
      <c r="D248" s="24">
        <v>0.01034781487238945</v>
      </c>
      <c r="E248" s="24">
        <v>-0.029028288871737473</v>
      </c>
      <c r="F248" s="60">
        <v>0.0308</v>
      </c>
    </row>
    <row r="249" spans="2:6" ht="13.5">
      <c r="B249" s="27" t="s">
        <v>254</v>
      </c>
      <c r="C249" s="24">
        <v>-0.0004792996402542826</v>
      </c>
      <c r="D249" s="24">
        <v>0.008663334267964728</v>
      </c>
      <c r="E249" s="24">
        <v>-0.022924782370758123</v>
      </c>
      <c r="F249" s="60">
        <v>0.0245</v>
      </c>
    </row>
    <row r="250" spans="2:6" ht="13.5">
      <c r="B250" s="27" t="s">
        <v>255</v>
      </c>
      <c r="C250" s="24">
        <v>-0.0016845226761788012</v>
      </c>
      <c r="D250" s="24">
        <v>0.009291404290799221</v>
      </c>
      <c r="E250" s="24">
        <v>-0.022342545271394343</v>
      </c>
      <c r="F250" s="60">
        <v>0.0243</v>
      </c>
    </row>
    <row r="251" spans="2:6" ht="13.5">
      <c r="B251" s="27" t="s">
        <v>256</v>
      </c>
      <c r="C251" s="24">
        <v>-0.0034224317514315317</v>
      </c>
      <c r="D251" s="24">
        <v>0.014635965731173428</v>
      </c>
      <c r="E251" s="24">
        <v>-0.03164397651892159</v>
      </c>
      <c r="F251" s="60">
        <v>0.035</v>
      </c>
    </row>
    <row r="252" spans="2:6" ht="13.5">
      <c r="B252" s="27" t="s">
        <v>257</v>
      </c>
      <c r="C252" s="24">
        <v>-0.004425454026524278</v>
      </c>
      <c r="D252" s="24">
        <v>0.018590658896535217</v>
      </c>
      <c r="E252" s="24">
        <v>-0.037873133681431526</v>
      </c>
      <c r="F252" s="60">
        <v>0.0424</v>
      </c>
    </row>
    <row r="253" spans="2:6" ht="13.5">
      <c r="B253" s="27" t="s">
        <v>258</v>
      </c>
      <c r="C253" s="24">
        <v>-0.0045800986738413485</v>
      </c>
      <c r="D253" s="24">
        <v>0.02121389434492471</v>
      </c>
      <c r="E253" s="24">
        <v>-0.04093402616209474</v>
      </c>
      <c r="F253" s="60">
        <v>0.0463</v>
      </c>
    </row>
    <row r="254" spans="2:6" ht="13.5">
      <c r="B254" s="27" t="s">
        <v>259</v>
      </c>
      <c r="C254" s="24">
        <v>-0.0029697231893095477</v>
      </c>
      <c r="D254" s="24">
        <v>0.020570180572129004</v>
      </c>
      <c r="E254" s="24">
        <v>-0.03774512365228233</v>
      </c>
      <c r="F254" s="60">
        <v>0.0431</v>
      </c>
    </row>
    <row r="255" spans="2:6" ht="13.5">
      <c r="B255" s="27" t="s">
        <v>260</v>
      </c>
      <c r="C255" s="24">
        <v>-0.0008577149393431682</v>
      </c>
      <c r="D255" s="24">
        <v>0.016494713368643943</v>
      </c>
      <c r="E255" s="24">
        <v>-0.029725893484945587</v>
      </c>
      <c r="F255" s="60">
        <v>0.034</v>
      </c>
    </row>
    <row r="256" spans="2:6" ht="13.5">
      <c r="B256" s="27" t="s">
        <v>261</v>
      </c>
      <c r="C256" s="24">
        <v>9.335075537109105E-05</v>
      </c>
      <c r="D256" s="24">
        <v>0.01516879745451405</v>
      </c>
      <c r="E256" s="24">
        <v>-0.027100062673829584</v>
      </c>
      <c r="F256" s="60">
        <v>0.0311</v>
      </c>
    </row>
    <row r="257" spans="2:6" ht="13.5">
      <c r="B257" s="27" t="s">
        <v>262</v>
      </c>
      <c r="C257" s="24">
        <v>0.0013490643907019262</v>
      </c>
      <c r="D257" s="24">
        <v>0.01561733183208247</v>
      </c>
      <c r="E257" s="24">
        <v>-0.027676620291460452</v>
      </c>
      <c r="F257" s="60">
        <v>0.0318</v>
      </c>
    </row>
    <row r="258" spans="2:6" ht="13.5">
      <c r="B258" s="27" t="s">
        <v>263</v>
      </c>
      <c r="C258" s="24">
        <v>0.0024029190207244255</v>
      </c>
      <c r="D258" s="24">
        <v>0.016358778480601188</v>
      </c>
      <c r="E258" s="24">
        <v>-0.028998683931723335</v>
      </c>
      <c r="F258" s="60">
        <v>0.0334</v>
      </c>
    </row>
    <row r="259" spans="2:6" ht="13.5">
      <c r="B259" s="27" t="s">
        <v>264</v>
      </c>
      <c r="C259" s="24">
        <v>0.0027544250611342136</v>
      </c>
      <c r="D259" s="24">
        <v>0.01649014384894798</v>
      </c>
      <c r="E259" s="24">
        <v>-0.02765313604963815</v>
      </c>
      <c r="F259" s="60">
        <v>0.0323</v>
      </c>
    </row>
    <row r="260" spans="2:6" ht="13.5">
      <c r="B260" s="27" t="s">
        <v>265</v>
      </c>
      <c r="C260" s="24">
        <v>0.0019306741841091934</v>
      </c>
      <c r="D260" s="24">
        <v>0.013724528405347769</v>
      </c>
      <c r="E260" s="24">
        <v>-0.02171513902154487</v>
      </c>
      <c r="F260" s="60">
        <v>0.0258</v>
      </c>
    </row>
    <row r="261" spans="2:6" ht="13.5">
      <c r="B261" s="27" t="s">
        <v>266</v>
      </c>
      <c r="C261" s="24">
        <v>0.0009620154315896912</v>
      </c>
      <c r="D261" s="24">
        <v>0.010111093770653667</v>
      </c>
      <c r="E261" s="24">
        <v>-0.015287704765738042</v>
      </c>
      <c r="F261" s="60">
        <v>0.0184</v>
      </c>
    </row>
    <row r="262" spans="2:6" ht="13.5">
      <c r="B262" s="27" t="s">
        <v>267</v>
      </c>
      <c r="C262" s="24">
        <v>0.0005282731678448727</v>
      </c>
      <c r="D262" s="24">
        <v>0.01066203337676086</v>
      </c>
      <c r="E262" s="24">
        <v>-0.015524902806715701</v>
      </c>
      <c r="F262" s="60">
        <v>0.0188</v>
      </c>
    </row>
    <row r="263" spans="2:6" ht="13.5">
      <c r="B263" s="27" t="s">
        <v>268</v>
      </c>
      <c r="C263" s="24">
        <v>0.0001579167187557573</v>
      </c>
      <c r="D263" s="24">
        <v>0.016337142907396185</v>
      </c>
      <c r="E263" s="24">
        <v>-0.022979433396619342</v>
      </c>
      <c r="F263" s="60">
        <v>0.0282</v>
      </c>
    </row>
    <row r="264" spans="2:6" ht="13.5">
      <c r="B264" s="27" t="s">
        <v>269</v>
      </c>
      <c r="C264" s="24">
        <v>-0.0005751771633697444</v>
      </c>
      <c r="D264" s="24">
        <v>0.02825757604189505</v>
      </c>
      <c r="E264" s="24">
        <v>-0.0375704500735381</v>
      </c>
      <c r="F264" s="60">
        <v>0.047</v>
      </c>
    </row>
    <row r="265" spans="2:6" ht="13.5">
      <c r="B265" s="27" t="s">
        <v>270</v>
      </c>
      <c r="C265" s="24">
        <v>-0.00037613672880354443</v>
      </c>
      <c r="D265" s="24">
        <v>0.04210157660750724</v>
      </c>
      <c r="E265" s="24">
        <v>-0.0511113329506081</v>
      </c>
      <c r="F265" s="60">
        <v>0.0662</v>
      </c>
    </row>
    <row r="266" spans="2:6" ht="13.5">
      <c r="B266" s="27" t="s">
        <v>271</v>
      </c>
      <c r="C266" s="24">
        <v>0.0010748903112158814</v>
      </c>
      <c r="D266" s="24">
        <v>0.042862487842945995</v>
      </c>
      <c r="E266" s="24">
        <v>-0.04903162954403051</v>
      </c>
      <c r="F266" s="60">
        <v>0.0651</v>
      </c>
    </row>
    <row r="267" spans="2:6" ht="13.5">
      <c r="B267" s="27" t="s">
        <v>272</v>
      </c>
      <c r="C267" s="24">
        <v>0.0023850351520238178</v>
      </c>
      <c r="D267" s="24">
        <v>0.03775511841512724</v>
      </c>
      <c r="E267" s="24">
        <v>-0.04164739352435021</v>
      </c>
      <c r="F267" s="60">
        <v>0.0563</v>
      </c>
    </row>
    <row r="268" spans="2:6" ht="13.5">
      <c r="B268" s="27" t="s">
        <v>273</v>
      </c>
      <c r="C268" s="24">
        <v>0.00281878551464132</v>
      </c>
      <c r="D268" s="24">
        <v>0.02740940799632341</v>
      </c>
      <c r="E268" s="24">
        <v>-0.030456990941482687</v>
      </c>
      <c r="F268" s="60">
        <v>0.0411</v>
      </c>
    </row>
    <row r="269" spans="2:6" ht="13.5">
      <c r="B269" s="27" t="s">
        <v>274</v>
      </c>
      <c r="C269" s="24">
        <v>0.001540838818371526</v>
      </c>
      <c r="D269" s="24">
        <v>0.011209369021358384</v>
      </c>
      <c r="E269" s="24">
        <v>-0.012885286761573411</v>
      </c>
      <c r="F269" s="60">
        <v>0.0171</v>
      </c>
    </row>
    <row r="270" spans="2:6" ht="13.5">
      <c r="B270" s="27" t="s">
        <v>275</v>
      </c>
      <c r="C270" s="24">
        <v>0.0005099204243421696</v>
      </c>
      <c r="D270" s="24">
        <v>0.002783761255464867</v>
      </c>
      <c r="E270" s="24">
        <v>-0.0032781348662229703</v>
      </c>
      <c r="F270" s="60">
        <v>0.0043</v>
      </c>
    </row>
    <row r="271" spans="2:6" ht="13.5">
      <c r="B271" s="27" t="s">
        <v>276</v>
      </c>
      <c r="C271" s="24">
        <v>-0.0003896131659288926</v>
      </c>
      <c r="D271" s="24">
        <v>-0.0019443130422445165</v>
      </c>
      <c r="E271" s="24">
        <v>0.002185468492504228</v>
      </c>
      <c r="F271" s="60">
        <v>-0.003</v>
      </c>
    </row>
    <row r="272" spans="2:6" ht="13.5">
      <c r="B272" s="27" t="s">
        <v>277</v>
      </c>
      <c r="C272" s="24">
        <v>-0.0005456842600679579</v>
      </c>
      <c r="D272" s="24">
        <v>-0.0026518503332297882</v>
      </c>
      <c r="E272" s="24">
        <v>0.002796463499217694</v>
      </c>
      <c r="F272" s="60">
        <v>-0.0039</v>
      </c>
    </row>
    <row r="273" spans="2:6" ht="13.5">
      <c r="B273" s="27" t="s">
        <v>278</v>
      </c>
      <c r="C273" s="24">
        <v>0.0005544212676227289</v>
      </c>
      <c r="D273" s="24">
        <v>0.0030532493753838708</v>
      </c>
      <c r="E273" s="24">
        <v>-0.0030547835739014317</v>
      </c>
      <c r="F273" s="60">
        <v>0.0044</v>
      </c>
    </row>
    <row r="274" spans="2:6" ht="13.5">
      <c r="B274" s="27" t="s">
        <v>279</v>
      </c>
      <c r="C274" s="24">
        <v>0.0021305303023027022</v>
      </c>
      <c r="D274" s="24">
        <v>0.012945364123652325</v>
      </c>
      <c r="E274" s="24">
        <v>-0.01235888561946119</v>
      </c>
      <c r="F274" s="60">
        <v>0.018</v>
      </c>
    </row>
    <row r="275" spans="2:6" ht="13.5">
      <c r="B275" s="27" t="s">
        <v>280</v>
      </c>
      <c r="C275" s="24">
        <v>0.004104911272058587</v>
      </c>
      <c r="D275" s="24">
        <v>0.025393877412298593</v>
      </c>
      <c r="E275" s="24">
        <v>-0.02281926712668536</v>
      </c>
      <c r="F275" s="60">
        <v>0.0344</v>
      </c>
    </row>
    <row r="276" spans="2:6" ht="13.5">
      <c r="B276" s="27" t="s">
        <v>281</v>
      </c>
      <c r="C276" s="24">
        <v>0.006823301313588104</v>
      </c>
      <c r="D276" s="24">
        <v>0.037165492546741064</v>
      </c>
      <c r="E276" s="24">
        <v>-0.030291662238960626</v>
      </c>
      <c r="F276" s="60">
        <v>0.0484</v>
      </c>
    </row>
    <row r="277" spans="2:6" ht="13.5">
      <c r="B277" s="27" t="s">
        <v>282</v>
      </c>
      <c r="C277" s="24">
        <v>0.008004075919458842</v>
      </c>
      <c r="D277" s="24">
        <v>0.035625340703255404</v>
      </c>
      <c r="E277" s="24">
        <v>-0.02592989587436989</v>
      </c>
      <c r="F277" s="60">
        <v>0.0448</v>
      </c>
    </row>
    <row r="278" spans="2:6" ht="13.5">
      <c r="B278" s="27" t="s">
        <v>283</v>
      </c>
      <c r="C278" s="24">
        <v>0.0033650723187719223</v>
      </c>
      <c r="D278" s="24">
        <v>0.01412807793570181</v>
      </c>
      <c r="E278" s="24">
        <v>-0.009949589283670512</v>
      </c>
      <c r="F278" s="60">
        <v>0.0176</v>
      </c>
    </row>
    <row r="279" spans="2:6" ht="13.5">
      <c r="B279" s="27" t="s">
        <v>284</v>
      </c>
      <c r="C279" s="24">
        <v>0.001406131329325433</v>
      </c>
      <c r="D279" s="24">
        <v>0.005889133972488025</v>
      </c>
      <c r="E279" s="24">
        <v>-0.004204736430323486</v>
      </c>
      <c r="F279" s="60">
        <v>0.0074</v>
      </c>
    </row>
    <row r="280" spans="2:6" ht="13.5">
      <c r="B280" s="27" t="s">
        <v>285</v>
      </c>
      <c r="C280" s="24">
        <v>-0.0015314705538784779</v>
      </c>
      <c r="D280" s="24">
        <v>-0.006238453637962493</v>
      </c>
      <c r="E280" s="24">
        <v>0.004565477582874955</v>
      </c>
      <c r="F280" s="60">
        <v>-0.0079</v>
      </c>
    </row>
    <row r="281" spans="2:6" ht="13.5">
      <c r="B281" s="27" t="s">
        <v>286</v>
      </c>
      <c r="C281" s="24">
        <v>-0.005341917475938374</v>
      </c>
      <c r="D281" s="24">
        <v>-0.020355193341657696</v>
      </c>
      <c r="E281" s="24">
        <v>0.015025265728307424</v>
      </c>
      <c r="F281" s="60">
        <v>-0.0259</v>
      </c>
    </row>
    <row r="282" spans="2:6" ht="13.5">
      <c r="B282" s="27" t="s">
        <v>287</v>
      </c>
      <c r="C282" s="24">
        <v>-0.009585958305081022</v>
      </c>
      <c r="D282" s="24">
        <v>-0.03425001020495699</v>
      </c>
      <c r="E282" s="24">
        <v>0.02483458802938454</v>
      </c>
      <c r="F282" s="60">
        <v>-0.0434</v>
      </c>
    </row>
    <row r="283" spans="2:6" ht="13.5">
      <c r="B283" s="27" t="s">
        <v>288</v>
      </c>
      <c r="C283" s="24">
        <v>-0.011649790446135455</v>
      </c>
      <c r="D283" s="24">
        <v>-0.0400928885419205</v>
      </c>
      <c r="E283" s="24">
        <v>0.027771139766240793</v>
      </c>
      <c r="F283" s="60">
        <v>-0.0501</v>
      </c>
    </row>
    <row r="284" spans="2:6" ht="13.5">
      <c r="B284" s="27" t="s">
        <v>289</v>
      </c>
      <c r="C284" s="24">
        <v>-0.012825437355225233</v>
      </c>
      <c r="D284" s="24">
        <v>-0.04269045585889586</v>
      </c>
      <c r="E284" s="24">
        <v>0.02702202920449359</v>
      </c>
      <c r="F284" s="60">
        <v>-0.0521</v>
      </c>
    </row>
    <row r="285" spans="2:6" ht="13.5">
      <c r="B285" s="27" t="s">
        <v>290</v>
      </c>
      <c r="C285" s="24">
        <v>-0.01336754142703711</v>
      </c>
      <c r="D285" s="24">
        <v>-0.041683413981303374</v>
      </c>
      <c r="E285" s="24">
        <v>0.023135388087890618</v>
      </c>
      <c r="F285" s="60">
        <v>-0.0495</v>
      </c>
    </row>
    <row r="286" spans="2:6" ht="13.5">
      <c r="B286" s="27" t="s">
        <v>291</v>
      </c>
      <c r="C286" s="24">
        <v>-0.013912068520838261</v>
      </c>
      <c r="D286" s="24">
        <v>-0.039227470389590735</v>
      </c>
      <c r="E286" s="24">
        <v>0.018602433605666047</v>
      </c>
      <c r="F286" s="60">
        <v>-0.0456</v>
      </c>
    </row>
    <row r="287" spans="2:6" ht="13.5">
      <c r="B287" s="27" t="s">
        <v>292</v>
      </c>
      <c r="C287" s="24">
        <v>-0.014565493004482732</v>
      </c>
      <c r="D287" s="24">
        <v>-0.037623255880454565</v>
      </c>
      <c r="E287" s="24">
        <v>0.01556186976436269</v>
      </c>
      <c r="F287" s="60">
        <v>-0.0432</v>
      </c>
    </row>
    <row r="288" spans="2:6" ht="13.5">
      <c r="B288" s="27" t="s">
        <v>293</v>
      </c>
      <c r="C288" s="24">
        <v>-0.019181037503379628</v>
      </c>
      <c r="D288" s="24">
        <v>-0.04336675189986039</v>
      </c>
      <c r="E288" s="24">
        <v>0.0137148239818492</v>
      </c>
      <c r="F288" s="60">
        <v>-0.0494</v>
      </c>
    </row>
    <row r="289" spans="2:6" ht="13.5">
      <c r="B289" s="27" t="s">
        <v>294</v>
      </c>
      <c r="C289" s="24">
        <v>-0.025804473202505562</v>
      </c>
      <c r="D289" s="24">
        <v>-0.05277962376293743</v>
      </c>
      <c r="E289" s="24">
        <v>0.011961104217784069</v>
      </c>
      <c r="F289" s="60">
        <v>-0.06</v>
      </c>
    </row>
    <row r="290" spans="2:6" ht="13.5">
      <c r="B290" s="27" t="s">
        <v>295</v>
      </c>
      <c r="C290" s="24">
        <v>-0.03236974456544317</v>
      </c>
      <c r="D290" s="24">
        <v>-0.06268926031132338</v>
      </c>
      <c r="E290" s="24">
        <v>0.010148434061846956</v>
      </c>
      <c r="F290" s="60">
        <v>-0.0713</v>
      </c>
    </row>
    <row r="291" spans="2:6" ht="13.5">
      <c r="B291" s="27" t="s">
        <v>296</v>
      </c>
      <c r="C291" s="24">
        <v>-0.03757242951196815</v>
      </c>
      <c r="D291" s="24">
        <v>-0.08242590530458926</v>
      </c>
      <c r="E291" s="24">
        <v>0.020528562420948138</v>
      </c>
      <c r="F291" s="60">
        <v>-0.0929</v>
      </c>
    </row>
    <row r="292" spans="2:6" ht="13.5">
      <c r="B292" s="27" t="s">
        <v>297</v>
      </c>
      <c r="C292" s="24">
        <v>-0.037905447809450266</v>
      </c>
      <c r="D292" s="24">
        <v>-0.0938336832515887</v>
      </c>
      <c r="E292" s="24">
        <v>0.031414559905388995</v>
      </c>
      <c r="F292" s="60">
        <v>-0.106</v>
      </c>
    </row>
    <row r="293" spans="2:6" ht="13.5">
      <c r="B293" s="27" t="s">
        <v>298</v>
      </c>
      <c r="C293" s="24">
        <v>-0.034553918718039256</v>
      </c>
      <c r="D293" s="24">
        <v>-0.09161277950265401</v>
      </c>
      <c r="E293" s="24">
        <v>0.03566184757275748</v>
      </c>
      <c r="F293" s="60">
        <v>-0.1042</v>
      </c>
    </row>
    <row r="294" spans="2:6" ht="13.5">
      <c r="B294" s="27" t="s">
        <v>299</v>
      </c>
      <c r="C294" s="24">
        <v>-0.031167519401044785</v>
      </c>
      <c r="D294" s="24">
        <v>-0.08532618113866874</v>
      </c>
      <c r="E294" s="24">
        <v>0.03615278760785445</v>
      </c>
      <c r="F294" s="60">
        <v>-0.0978</v>
      </c>
    </row>
    <row r="295" spans="2:6" ht="13.5">
      <c r="B295" s="27" t="s">
        <v>300</v>
      </c>
      <c r="C295" s="24">
        <v>-0.04868374996196678</v>
      </c>
      <c r="D295" s="24">
        <v>-0.058926688121104576</v>
      </c>
      <c r="E295" s="24">
        <v>-0.028918043997954612</v>
      </c>
      <c r="F295" s="60">
        <v>-0.0817</v>
      </c>
    </row>
    <row r="296" spans="2:6" ht="13.5">
      <c r="B296" s="27" t="s">
        <v>301</v>
      </c>
      <c r="C296" s="24">
        <v>-0.06357012984851451</v>
      </c>
      <c r="D296" s="24">
        <v>-0.08042816848723078</v>
      </c>
      <c r="E296" s="24">
        <v>-0.03297953854828117</v>
      </c>
      <c r="F296" s="60">
        <v>-0.1077</v>
      </c>
    </row>
    <row r="297" spans="2:6" ht="13.5">
      <c r="B297" s="27" t="s">
        <v>302</v>
      </c>
      <c r="C297" s="24">
        <v>-0.06851992297382026</v>
      </c>
      <c r="D297" s="24">
        <v>-0.09101152168533133</v>
      </c>
      <c r="E297" s="24">
        <v>-0.031164008696662915</v>
      </c>
      <c r="F297" s="60">
        <v>-0.1181</v>
      </c>
    </row>
    <row r="298" spans="2:6" ht="13.5">
      <c r="B298" s="27" t="s">
        <v>303</v>
      </c>
      <c r="C298" s="24">
        <v>-0.0677154735887413</v>
      </c>
      <c r="D298" s="24">
        <v>-0.09835478152298549</v>
      </c>
      <c r="E298" s="24">
        <v>-0.02342906008795609</v>
      </c>
      <c r="F298" s="60">
        <v>-0.1217</v>
      </c>
    </row>
    <row r="299" spans="2:6" ht="13.5">
      <c r="B299" s="27" t="s">
        <v>304</v>
      </c>
      <c r="C299" s="24">
        <v>-0.05909630961040335</v>
      </c>
      <c r="D299" s="24">
        <v>-0.08882415359047968</v>
      </c>
      <c r="E299" s="24">
        <v>-0.019582294357876506</v>
      </c>
      <c r="F299" s="60">
        <v>-0.1085</v>
      </c>
    </row>
    <row r="300" spans="2:6" ht="13.5">
      <c r="B300" s="27" t="s">
        <v>305</v>
      </c>
      <c r="C300" s="24">
        <v>-0.05551953996050685</v>
      </c>
      <c r="D300" s="24">
        <v>-0.07527382649915637</v>
      </c>
      <c r="E300" s="24">
        <v>-0.02610471365289646</v>
      </c>
      <c r="F300" s="60">
        <v>-0.0971</v>
      </c>
    </row>
    <row r="301" spans="2:6" ht="13.5">
      <c r="B301" s="27" t="s">
        <v>306</v>
      </c>
      <c r="C301" s="24">
        <v>-0.04296118754625411</v>
      </c>
      <c r="D301" s="24">
        <v>-0.051130724467043365</v>
      </c>
      <c r="E301" s="24">
        <v>-0.027379773483119596</v>
      </c>
      <c r="F301" s="60">
        <v>-0.0722</v>
      </c>
    </row>
    <row r="302" spans="2:6" ht="13.5">
      <c r="B302" s="27" t="s">
        <v>307</v>
      </c>
      <c r="C302" s="24">
        <v>-0.03302652793302485</v>
      </c>
      <c r="D302" s="24">
        <v>-0.0377239991062055</v>
      </c>
      <c r="E302" s="24">
        <v>-0.023244634120172858</v>
      </c>
      <c r="F302" s="60">
        <v>-0.0553</v>
      </c>
    </row>
    <row r="303" spans="2:6" ht="13.5">
      <c r="B303" s="27" t="s">
        <v>308</v>
      </c>
      <c r="C303" s="24">
        <v>-0.02235073802963683</v>
      </c>
      <c r="D303" s="24">
        <v>-0.02484849139860046</v>
      </c>
      <c r="E303" s="24">
        <v>-0.017039575380632055</v>
      </c>
      <c r="F303" s="60">
        <v>-0.0375</v>
      </c>
    </row>
    <row r="304" spans="2:6" ht="13.5">
      <c r="B304" s="27" t="s">
        <v>309</v>
      </c>
      <c r="C304" s="24">
        <v>-0.009764607226820488</v>
      </c>
      <c r="D304" s="24">
        <v>-0.010642420519047846</v>
      </c>
      <c r="E304" s="24">
        <v>-0.008119769515126052</v>
      </c>
      <c r="F304" s="60">
        <v>-0.0166</v>
      </c>
    </row>
    <row r="305" spans="2:6" ht="13.5">
      <c r="B305" s="27" t="s">
        <v>310</v>
      </c>
      <c r="C305" s="24">
        <v>-0.011256591844571062</v>
      </c>
      <c r="D305" s="24">
        <v>-0.012100338756752649</v>
      </c>
      <c r="E305" s="24">
        <v>-0.00960469077755377</v>
      </c>
      <c r="F305" s="60">
        <v>-0.0191</v>
      </c>
    </row>
    <row r="306" spans="2:6" ht="13.5">
      <c r="B306" s="27" t="s">
        <v>311</v>
      </c>
      <c r="C306" s="24">
        <v>-0.015367054635795796</v>
      </c>
      <c r="D306" s="24">
        <v>-0.01629144942738492</v>
      </c>
      <c r="E306" s="24">
        <v>-0.013124138894652582</v>
      </c>
      <c r="F306" s="60">
        <v>-0.026</v>
      </c>
    </row>
    <row r="307" spans="2:6" ht="13.5">
      <c r="B307" s="27" t="s">
        <v>312</v>
      </c>
      <c r="C307" s="24">
        <v>-0.01731874633411934</v>
      </c>
      <c r="D307" s="24">
        <v>-0.01815338152151469</v>
      </c>
      <c r="E307" s="24">
        <v>-0.014580922389037632</v>
      </c>
      <c r="F307" s="60">
        <v>-0.029</v>
      </c>
    </row>
    <row r="308" spans="2:6" ht="13.5">
      <c r="B308" s="27" t="s">
        <v>313</v>
      </c>
      <c r="C308" s="24">
        <v>-0.01761981619806363</v>
      </c>
      <c r="D308" s="24">
        <v>-0.01806182846959814</v>
      </c>
      <c r="E308" s="24">
        <v>-0.014811718495862713</v>
      </c>
      <c r="F308" s="60">
        <v>-0.0293</v>
      </c>
    </row>
    <row r="309" spans="2:6" ht="13.5">
      <c r="B309" s="27" t="s">
        <v>314</v>
      </c>
      <c r="C309" s="24">
        <v>-0.0144110589436508</v>
      </c>
      <c r="D309" s="24">
        <v>-0.0142524904115362</v>
      </c>
      <c r="E309" s="24">
        <v>-0.012728404158257156</v>
      </c>
      <c r="F309" s="60">
        <v>-0.0239</v>
      </c>
    </row>
    <row r="310" spans="2:6" ht="13.5">
      <c r="B310" s="27" t="s">
        <v>315</v>
      </c>
      <c r="C310" s="24">
        <v>-0.005047495797448676</v>
      </c>
      <c r="D310" s="24">
        <v>-0.004685498845475422</v>
      </c>
      <c r="E310" s="24">
        <v>-0.004949142812084695</v>
      </c>
      <c r="F310" s="60">
        <v>-0.0085</v>
      </c>
    </row>
    <row r="311" spans="2:6" ht="13.5">
      <c r="B311" s="27" t="s">
        <v>316</v>
      </c>
      <c r="C311" s="24">
        <v>0.007738346635321136</v>
      </c>
      <c r="D311" s="24">
        <v>0.006916652110646737</v>
      </c>
      <c r="E311" s="24">
        <v>0.00844789879561958</v>
      </c>
      <c r="F311" s="60">
        <v>0.0134</v>
      </c>
    </row>
    <row r="312" spans="2:6" ht="13.5">
      <c r="B312" s="27" t="s">
        <v>317</v>
      </c>
      <c r="C312" s="24">
        <v>0.01631805986842494</v>
      </c>
      <c r="D312" s="24">
        <v>0.014786892414448971</v>
      </c>
      <c r="E312" s="24">
        <v>0.019001853572878424</v>
      </c>
      <c r="F312" s="60">
        <v>0.0291</v>
      </c>
    </row>
    <row r="313" spans="2:6" ht="13.5">
      <c r="B313" s="27" t="s">
        <v>318</v>
      </c>
      <c r="C313" s="24">
        <v>0.022205278859132704</v>
      </c>
      <c r="D313" s="24">
        <v>0.020893324222754472</v>
      </c>
      <c r="E313" s="24">
        <v>0.027126467518177932</v>
      </c>
      <c r="F313" s="60">
        <v>0.0408</v>
      </c>
    </row>
    <row r="314" spans="2:6" ht="13.5">
      <c r="B314" s="27" t="s">
        <v>319</v>
      </c>
      <c r="C314" s="24">
        <v>0.030530434924436634</v>
      </c>
      <c r="D314" s="24">
        <v>0.028240299893667498</v>
      </c>
      <c r="E314" s="24">
        <v>0.03971924299011853</v>
      </c>
      <c r="F314" s="60">
        <v>0.0575</v>
      </c>
    </row>
    <row r="315" spans="2:6" ht="13.5">
      <c r="B315" s="27" t="s">
        <v>320</v>
      </c>
      <c r="C315" s="24">
        <v>0.03219805817301591</v>
      </c>
      <c r="D315" s="24">
        <v>0.028656739554698163</v>
      </c>
      <c r="E315" s="24">
        <v>0.042504392691701476</v>
      </c>
      <c r="F315" s="60">
        <v>0.0605</v>
      </c>
    </row>
    <row r="316" spans="2:6" ht="13.5">
      <c r="B316" s="27" t="s">
        <v>321</v>
      </c>
      <c r="C316" s="24">
        <v>0.03331628674003895</v>
      </c>
      <c r="D316" s="24">
        <v>0.027717247589805538</v>
      </c>
      <c r="E316" s="24">
        <v>0.044504004153552046</v>
      </c>
      <c r="F316" s="60">
        <v>0.0621</v>
      </c>
    </row>
    <row r="317" spans="2:6" ht="13.5">
      <c r="B317" s="27" t="s">
        <v>322</v>
      </c>
      <c r="C317" s="24">
        <v>0.034554749487327285</v>
      </c>
      <c r="D317" s="24">
        <v>0.027008085714562924</v>
      </c>
      <c r="E317" s="24">
        <v>0.04639826553052018</v>
      </c>
      <c r="F317" s="60">
        <v>0.0638</v>
      </c>
    </row>
    <row r="318" spans="2:6" ht="13.5">
      <c r="B318" s="27" t="s">
        <v>323</v>
      </c>
      <c r="C318" s="24">
        <v>0.03807790517484122</v>
      </c>
      <c r="D318" s="24">
        <v>0.02734967018980683</v>
      </c>
      <c r="E318" s="24">
        <v>0.05136308797568567</v>
      </c>
      <c r="F318" s="60">
        <v>0.0695</v>
      </c>
    </row>
    <row r="319" spans="2:6" ht="13.5">
      <c r="B319" s="27" t="s">
        <v>324</v>
      </c>
      <c r="C319" s="24">
        <v>0.04152554701870059</v>
      </c>
      <c r="D319" s="24">
        <v>0.02791056432297978</v>
      </c>
      <c r="E319" s="24">
        <v>0.05641758722760315</v>
      </c>
      <c r="F319" s="60">
        <v>0.0754</v>
      </c>
    </row>
    <row r="320" spans="2:6" ht="13.5">
      <c r="B320" s="27" t="s">
        <v>325</v>
      </c>
      <c r="C320" s="24">
        <v>0.041338725261866216</v>
      </c>
      <c r="D320" s="24">
        <v>0.02926461289267479</v>
      </c>
      <c r="E320" s="24">
        <v>0.06044175482540837</v>
      </c>
      <c r="F320" s="60">
        <v>0.0789</v>
      </c>
    </row>
    <row r="321" spans="2:6" ht="13.5">
      <c r="B321" s="27" t="s">
        <v>326</v>
      </c>
      <c r="C321" s="24">
        <v>0.04059791014645242</v>
      </c>
      <c r="D321" s="24">
        <v>0.030617455708892294</v>
      </c>
      <c r="E321" s="24">
        <v>0.06300510456015829</v>
      </c>
      <c r="F321" s="60">
        <v>0.081</v>
      </c>
    </row>
    <row r="322" spans="2:6" ht="13.5">
      <c r="B322" s="27" t="s">
        <v>327</v>
      </c>
      <c r="C322" s="24">
        <v>0.03492666342668471</v>
      </c>
      <c r="D322" s="24">
        <v>0.028054201872294016</v>
      </c>
      <c r="E322" s="24">
        <v>0.057986913086987</v>
      </c>
      <c r="F322" s="60">
        <v>0.0733</v>
      </c>
    </row>
    <row r="323" spans="2:6" ht="13.5">
      <c r="B323" s="27" t="s">
        <v>328</v>
      </c>
      <c r="C323" s="24">
        <v>0.040462967220697976</v>
      </c>
      <c r="D323" s="24">
        <v>0.02894651222889877</v>
      </c>
      <c r="E323" s="24">
        <v>0.06309863753333289</v>
      </c>
      <c r="F323" s="60">
        <v>0.0804</v>
      </c>
    </row>
    <row r="324" spans="2:6" ht="13.5">
      <c r="B324" s="27" t="s">
        <v>329</v>
      </c>
      <c r="C324" s="24">
        <v>0.04382349717917222</v>
      </c>
      <c r="D324" s="24">
        <v>0.02684998670912364</v>
      </c>
      <c r="E324" s="24">
        <v>0.06625341950269004</v>
      </c>
      <c r="F324" s="60">
        <v>0.0839</v>
      </c>
    </row>
    <row r="325" spans="2:6" ht="13.5">
      <c r="B325" s="27" t="s">
        <v>330</v>
      </c>
      <c r="C325" s="24">
        <v>0.04563421172094806</v>
      </c>
      <c r="D325" s="24">
        <v>0.025554099455071366</v>
      </c>
      <c r="E325" s="24">
        <v>0.0693498971487152</v>
      </c>
      <c r="F325" s="60">
        <v>0.0869</v>
      </c>
    </row>
    <row r="326" spans="2:6" ht="13.5">
      <c r="B326" s="27" t="s">
        <v>331</v>
      </c>
      <c r="C326" s="24">
        <v>0.040403817993059477</v>
      </c>
      <c r="D326" s="24">
        <v>0.0227710731866253</v>
      </c>
      <c r="E326" s="24">
        <v>0.06547358468785447</v>
      </c>
      <c r="F326" s="60">
        <v>0.0802</v>
      </c>
    </row>
    <row r="327" spans="2:6" ht="13.5">
      <c r="B327" s="27" t="s">
        <v>332</v>
      </c>
      <c r="C327" s="24">
        <v>0.0364212191312312</v>
      </c>
      <c r="D327" s="24">
        <v>0.021475049118876655</v>
      </c>
      <c r="E327" s="24">
        <v>0.06261414761022088</v>
      </c>
      <c r="F327" s="60">
        <v>0.0756</v>
      </c>
    </row>
    <row r="328" spans="2:6" ht="13.5">
      <c r="B328" s="27" t="s">
        <v>333</v>
      </c>
      <c r="C328" s="24">
        <v>0.033128460833722784</v>
      </c>
      <c r="D328" s="24">
        <v>0.021922138189381712</v>
      </c>
      <c r="E328" s="24">
        <v>0.06273860821156241</v>
      </c>
      <c r="F328" s="60">
        <v>0.0743</v>
      </c>
    </row>
    <row r="329" spans="2:6" ht="13.5">
      <c r="B329" s="27" t="s">
        <v>334</v>
      </c>
      <c r="C329" s="24">
        <v>0.029945108698587575</v>
      </c>
      <c r="D329" s="24">
        <v>0.02228554467502164</v>
      </c>
      <c r="E329" s="24">
        <v>0.06190509017616286</v>
      </c>
      <c r="F329" s="60">
        <v>0.0723</v>
      </c>
    </row>
    <row r="330" spans="2:6" ht="13.5">
      <c r="B330" s="27" t="s">
        <v>335</v>
      </c>
      <c r="C330" s="24">
        <v>0.0278078602909666</v>
      </c>
      <c r="D330" s="24">
        <v>0.022466162904940745</v>
      </c>
      <c r="E330" s="24">
        <v>0.061621207604686035</v>
      </c>
      <c r="F330" s="60">
        <v>0.0712</v>
      </c>
    </row>
    <row r="331" spans="2:6" ht="13.5">
      <c r="B331" s="27" t="s">
        <v>336</v>
      </c>
      <c r="C331" s="24">
        <v>0.025799854030964298</v>
      </c>
      <c r="D331" s="24">
        <v>0.02059416688101834</v>
      </c>
      <c r="E331" s="24">
        <v>0.0598639007117594</v>
      </c>
      <c r="F331" s="60">
        <v>0.0684</v>
      </c>
    </row>
    <row r="332" spans="2:6" ht="13.5">
      <c r="B332" s="27" t="s">
        <v>337</v>
      </c>
      <c r="C332" s="24">
        <v>0.026108866557148502</v>
      </c>
      <c r="D332" s="24">
        <v>0.01876757073339519</v>
      </c>
      <c r="E332" s="24">
        <v>0.05987059419271645</v>
      </c>
      <c r="F332" s="60">
        <v>0.068</v>
      </c>
    </row>
    <row r="333" spans="2:6" ht="13.5">
      <c r="B333" s="27" t="s">
        <v>338</v>
      </c>
      <c r="C333" s="24">
        <v>0.0322840847768191</v>
      </c>
      <c r="D333" s="24">
        <v>0.017838370252334812</v>
      </c>
      <c r="E333" s="24">
        <v>0.07042945128106659</v>
      </c>
      <c r="F333" s="60">
        <v>0.0795</v>
      </c>
    </row>
    <row r="334" spans="2:6" ht="13.5">
      <c r="B334" s="27" t="s">
        <v>339</v>
      </c>
      <c r="C334" s="24">
        <v>0.03759660974673551</v>
      </c>
      <c r="D334" s="24">
        <v>0.01778177084033672</v>
      </c>
      <c r="E334" s="24">
        <v>0.079808851599946</v>
      </c>
      <c r="F334" s="60">
        <v>0.09</v>
      </c>
    </row>
    <row r="335" spans="2:6" ht="13.5">
      <c r="B335" s="27" t="s">
        <v>340</v>
      </c>
      <c r="C335" s="24">
        <v>0.04393376547223937</v>
      </c>
      <c r="D335" s="24">
        <v>0.017004852570487117</v>
      </c>
      <c r="E335" s="24">
        <v>0.09141545259878292</v>
      </c>
      <c r="F335" s="60">
        <v>0.1028</v>
      </c>
    </row>
    <row r="336" spans="2:6" ht="13.5">
      <c r="B336" s="27" t="s">
        <v>341</v>
      </c>
      <c r="C336" s="24">
        <v>0.05178686711510849</v>
      </c>
      <c r="D336" s="24">
        <v>0.015528968209629568</v>
      </c>
      <c r="E336" s="24">
        <v>0.10364154091385913</v>
      </c>
      <c r="F336" s="60">
        <v>0.1169</v>
      </c>
    </row>
    <row r="337" spans="2:6" ht="13.5">
      <c r="B337" s="27" t="s">
        <v>342</v>
      </c>
      <c r="C337" s="24">
        <v>0.04486421450227951</v>
      </c>
      <c r="D337" s="24">
        <v>0.015163349855974673</v>
      </c>
      <c r="E337" s="24">
        <v>0.09737592693445762</v>
      </c>
      <c r="F337" s="60">
        <v>0.1083</v>
      </c>
    </row>
    <row r="338" spans="2:6" ht="13.5">
      <c r="B338" s="27" t="s">
        <v>343</v>
      </c>
      <c r="C338" s="24">
        <v>0.03371715006727882</v>
      </c>
      <c r="D338" s="24">
        <v>0.015279778649613718</v>
      </c>
      <c r="E338" s="24">
        <v>0.08015890109502699</v>
      </c>
      <c r="F338" s="60">
        <v>0.0883</v>
      </c>
    </row>
    <row r="339" spans="2:6" ht="13.5">
      <c r="B339" s="27" t="s">
        <v>344</v>
      </c>
      <c r="C339" s="24">
        <v>0.02351880931201933</v>
      </c>
      <c r="D339" s="24">
        <v>0.014036528996932418</v>
      </c>
      <c r="E339" s="24">
        <v>0.06262934053047964</v>
      </c>
      <c r="F339" s="60">
        <v>0.0684</v>
      </c>
    </row>
    <row r="340" spans="2:6" ht="13.5">
      <c r="B340" s="27" t="s">
        <v>345</v>
      </c>
      <c r="C340" s="24">
        <v>0.018510730098750372</v>
      </c>
      <c r="D340" s="24">
        <v>0.013135428297061935</v>
      </c>
      <c r="E340" s="24">
        <v>0.05481999190998188</v>
      </c>
      <c r="F340" s="60">
        <v>0.0593</v>
      </c>
    </row>
    <row r="341" spans="2:6" ht="13.5">
      <c r="B341" s="27" t="s">
        <v>346</v>
      </c>
      <c r="C341" s="24">
        <v>0.01691813306480583</v>
      </c>
      <c r="D341" s="24">
        <v>0.012825572766764992</v>
      </c>
      <c r="E341" s="24">
        <v>0.05437446782631028</v>
      </c>
      <c r="F341" s="60">
        <v>0.0584</v>
      </c>
    </row>
    <row r="342" spans="2:6" ht="13.5">
      <c r="B342" s="27" t="s">
        <v>347</v>
      </c>
      <c r="C342" s="24">
        <v>0.01591307561376709</v>
      </c>
      <c r="D342" s="24">
        <v>0.013131849453863254</v>
      </c>
      <c r="E342" s="24">
        <v>0.05620704378142882</v>
      </c>
      <c r="F342" s="60">
        <v>0.0599</v>
      </c>
    </row>
    <row r="343" spans="2:6" ht="13.5">
      <c r="B343" s="27" t="s">
        <v>348</v>
      </c>
      <c r="C343" s="24">
        <v>0.015458653400472144</v>
      </c>
      <c r="D343" s="24">
        <v>0.012903071400067745</v>
      </c>
      <c r="E343" s="24">
        <v>0.05901945937336883</v>
      </c>
      <c r="F343" s="60">
        <v>0.0624</v>
      </c>
    </row>
    <row r="344" spans="2:6" ht="13.5">
      <c r="B344" s="27" t="s">
        <v>349</v>
      </c>
      <c r="C344" s="24">
        <v>0.01588178048435296</v>
      </c>
      <c r="D344" s="24">
        <v>0.01106844139570029</v>
      </c>
      <c r="E344" s="24">
        <v>0.05872925387705763</v>
      </c>
      <c r="F344" s="60">
        <v>0.0618</v>
      </c>
    </row>
    <row r="345" spans="2:6" ht="13.5">
      <c r="B345" s="27" t="s">
        <v>350</v>
      </c>
      <c r="C345" s="24">
        <v>0.019025162043472932</v>
      </c>
      <c r="D345" s="24">
        <v>0.00966798505134392</v>
      </c>
      <c r="E345" s="24">
        <v>0.06417637668770126</v>
      </c>
      <c r="F345" s="60">
        <v>0.0676</v>
      </c>
    </row>
    <row r="346" spans="2:6" ht="13.5">
      <c r="B346" s="27" t="s">
        <v>351</v>
      </c>
      <c r="C346" s="24">
        <v>0.023576396104505903</v>
      </c>
      <c r="D346" s="24">
        <v>0.00882906835424535</v>
      </c>
      <c r="E346" s="24">
        <v>0.07279964631402436</v>
      </c>
      <c r="F346" s="60">
        <v>0.077</v>
      </c>
    </row>
    <row r="347" spans="2:6" ht="13.5">
      <c r="B347" s="27" t="s">
        <v>352</v>
      </c>
      <c r="C347" s="24">
        <v>0.0361926851586567</v>
      </c>
      <c r="D347" s="24">
        <v>0.008140796302733122</v>
      </c>
      <c r="E347" s="24">
        <v>0.10041815558876976</v>
      </c>
      <c r="F347" s="60">
        <v>0.1071</v>
      </c>
    </row>
    <row r="348" spans="2:6" ht="13.5">
      <c r="B348" s="27" t="s">
        <v>353</v>
      </c>
      <c r="C348" s="24">
        <v>0.05458201713850741</v>
      </c>
      <c r="D348" s="24">
        <v>0.005883280649662481</v>
      </c>
      <c r="E348" s="24">
        <v>0.13421592676510308</v>
      </c>
      <c r="F348" s="60">
        <v>0.145</v>
      </c>
    </row>
    <row r="349" spans="2:6" ht="13.5">
      <c r="B349" s="27" t="s">
        <v>354</v>
      </c>
      <c r="C349" s="24">
        <v>0.04687877004609575</v>
      </c>
      <c r="D349" s="24">
        <v>0.004936020906740168</v>
      </c>
      <c r="E349" s="24">
        <v>0.12520876403731407</v>
      </c>
      <c r="F349" s="60">
        <v>0.1338</v>
      </c>
    </row>
    <row r="350" spans="2:6" ht="13.5">
      <c r="B350" s="27" t="s">
        <v>355</v>
      </c>
      <c r="C350" s="24">
        <v>0.036840097961817975</v>
      </c>
      <c r="D350" s="24">
        <v>0.004279932716272583</v>
      </c>
      <c r="E350" s="24">
        <v>0.10992074145248942</v>
      </c>
      <c r="F350" s="60">
        <v>0.116</v>
      </c>
    </row>
    <row r="351" spans="2:6" ht="13.5">
      <c r="B351" s="27" t="s">
        <v>356</v>
      </c>
      <c r="C351" s="24">
        <v>0.028222929868139346</v>
      </c>
      <c r="D351" s="24">
        <v>0.003950174279758301</v>
      </c>
      <c r="E351" s="24">
        <v>0.09449714312421342</v>
      </c>
      <c r="F351" s="60">
        <v>0.0987</v>
      </c>
    </row>
    <row r="352" spans="2:6" ht="13.5">
      <c r="B352" s="27" t="s">
        <v>357</v>
      </c>
      <c r="C352" s="24">
        <v>0.017646067503857665</v>
      </c>
      <c r="D352" s="24">
        <v>0.0045804928774870746</v>
      </c>
      <c r="E352" s="24">
        <v>0.07104384039637068</v>
      </c>
      <c r="F352" s="60">
        <v>0.0733</v>
      </c>
    </row>
    <row r="353" spans="2:6" ht="13.5">
      <c r="B353" s="27" t="s">
        <v>358</v>
      </c>
      <c r="C353" s="24">
        <v>0.011896494519689327</v>
      </c>
      <c r="D353" s="24">
        <v>0.004923144804756419</v>
      </c>
      <c r="E353" s="24">
        <v>0.057871017902895616</v>
      </c>
      <c r="F353" s="60">
        <v>0.0593</v>
      </c>
    </row>
    <row r="354" spans="2:6" ht="13.5">
      <c r="B354" s="27" t="s">
        <v>359</v>
      </c>
      <c r="C354" s="24">
        <v>0.016969783701565433</v>
      </c>
      <c r="D354" s="24">
        <v>0.0031275008153599515</v>
      </c>
      <c r="E354" s="24">
        <v>0.07565219227744358</v>
      </c>
      <c r="F354" s="60">
        <v>0.0776</v>
      </c>
    </row>
    <row r="355" spans="2:6" ht="13.5">
      <c r="B355" s="27" t="s">
        <v>360</v>
      </c>
      <c r="C355" s="24">
        <v>0.024475586092236767</v>
      </c>
      <c r="D355" s="24">
        <v>0.0012116822742171962</v>
      </c>
      <c r="E355" s="24">
        <v>0.09611954511431442</v>
      </c>
      <c r="F355" s="60">
        <v>0.0992</v>
      </c>
    </row>
    <row r="356" spans="2:6" ht="13.5">
      <c r="B356" s="27" t="s">
        <v>361</v>
      </c>
      <c r="C356" s="24">
        <v>0.037021682577186965</v>
      </c>
      <c r="D356" s="24">
        <v>-0.002800418243623426</v>
      </c>
      <c r="E356" s="24">
        <v>0.12690013101865993</v>
      </c>
      <c r="F356" s="60">
        <v>0.1322</v>
      </c>
    </row>
    <row r="357" spans="2:6" ht="13.5">
      <c r="B357" s="27" t="s">
        <v>362</v>
      </c>
      <c r="C357" s="24">
        <v>0.05333437838338284</v>
      </c>
      <c r="D357" s="24">
        <v>-0.010180345619396292</v>
      </c>
      <c r="E357" s="24">
        <v>0.16833798317300008</v>
      </c>
      <c r="F357" s="60">
        <v>0.1769</v>
      </c>
    </row>
    <row r="358" spans="2:6" ht="13.5">
      <c r="B358" s="27" t="s">
        <v>363</v>
      </c>
      <c r="C358" s="24">
        <v>0.030293817756668062</v>
      </c>
      <c r="D358" s="24">
        <v>-0.002481062204083173</v>
      </c>
      <c r="E358" s="24">
        <v>0.11780779907621763</v>
      </c>
      <c r="F358" s="60">
        <v>0.1217</v>
      </c>
    </row>
    <row r="359" spans="2:6" ht="13.5">
      <c r="B359" s="27" t="s">
        <v>364</v>
      </c>
      <c r="C359" s="24">
        <v>0.021170439868093638</v>
      </c>
      <c r="D359" s="24">
        <v>0.0006573007108059414</v>
      </c>
      <c r="E359" s="24">
        <v>0.09522338438555877</v>
      </c>
      <c r="F359" s="60">
        <v>0.0976</v>
      </c>
    </row>
    <row r="360" spans="2:6" ht="13.5">
      <c r="B360" s="27" t="s">
        <v>365</v>
      </c>
      <c r="C360" s="24">
        <v>0.013154961391464326</v>
      </c>
      <c r="D360" s="24">
        <v>0.0028377616596984012</v>
      </c>
      <c r="E360" s="24">
        <v>0.07571653327908301</v>
      </c>
      <c r="F360" s="60">
        <v>0.0769</v>
      </c>
    </row>
    <row r="361" spans="2:6" ht="13.5">
      <c r="B361" s="27" t="s">
        <v>366</v>
      </c>
      <c r="C361" s="24">
        <v>0.009354188315619183</v>
      </c>
      <c r="D361" s="24">
        <v>0.0034629626872231256</v>
      </c>
      <c r="E361" s="24">
        <v>0.06973466666624795</v>
      </c>
      <c r="F361" s="60">
        <v>0.0704</v>
      </c>
    </row>
    <row r="362" spans="2:6" ht="13.5">
      <c r="B362" s="27" t="s">
        <v>367</v>
      </c>
      <c r="C362" s="24">
        <v>0.007853768089844948</v>
      </c>
      <c r="D362" s="24">
        <v>0.00286548978093748</v>
      </c>
      <c r="E362" s="24">
        <v>0.07150463540677343</v>
      </c>
      <c r="F362" s="60">
        <v>0.072</v>
      </c>
    </row>
    <row r="363" spans="2:6" ht="13.5">
      <c r="B363" s="27" t="s">
        <v>368</v>
      </c>
      <c r="C363" s="24">
        <v>0.0004934611744609185</v>
      </c>
      <c r="D363" s="24">
        <v>0.002595552656494249</v>
      </c>
      <c r="E363" s="24">
        <v>0.06455596341522529</v>
      </c>
      <c r="F363" s="60">
        <v>0.0646</v>
      </c>
    </row>
    <row r="364" spans="2:6" ht="13.5">
      <c r="B364" s="27" t="s">
        <v>369</v>
      </c>
      <c r="C364" s="24">
        <v>0.0033991562630788508</v>
      </c>
      <c r="D364" s="24">
        <v>0.00010860009268753856</v>
      </c>
      <c r="E364" s="24">
        <v>0.06892230977604719</v>
      </c>
      <c r="F364" s="60">
        <v>0.069</v>
      </c>
    </row>
    <row r="365" spans="2:6" ht="13.5">
      <c r="B365" s="27" t="s">
        <v>370</v>
      </c>
      <c r="C365" s="24">
        <v>0.006509301012592061</v>
      </c>
      <c r="D365" s="24">
        <v>-0.0025362188559370225</v>
      </c>
      <c r="E365" s="24">
        <v>0.07341125355656963</v>
      </c>
      <c r="F365" s="60">
        <v>0.0737</v>
      </c>
    </row>
    <row r="366" spans="2:6" ht="13.5">
      <c r="B366" s="27" t="s">
        <v>371</v>
      </c>
      <c r="C366" s="24">
        <v>0.010409609052800306</v>
      </c>
      <c r="D366" s="24">
        <v>-0.005481907575124012</v>
      </c>
      <c r="E366" s="24">
        <v>0.08292358651391041</v>
      </c>
      <c r="F366" s="60">
        <v>0.0838</v>
      </c>
    </row>
    <row r="367" spans="2:6" ht="13.5">
      <c r="B367" s="27" t="s">
        <v>372</v>
      </c>
      <c r="C367" s="24">
        <v>0.016684672609208917</v>
      </c>
      <c r="D367" s="24">
        <v>-0.010133082934267179</v>
      </c>
      <c r="E367" s="24">
        <v>0.10325237753180261</v>
      </c>
      <c r="F367" s="60">
        <v>0.1051</v>
      </c>
    </row>
    <row r="368" spans="2:6" ht="13.5">
      <c r="B368" s="27" t="s">
        <v>373</v>
      </c>
      <c r="C368" s="24">
        <v>0.021892973986211928</v>
      </c>
      <c r="D368" s="24">
        <v>-0.016255851482839034</v>
      </c>
      <c r="E368" s="24">
        <v>0.12278849896059363</v>
      </c>
      <c r="F368" s="60">
        <v>0.1258</v>
      </c>
    </row>
    <row r="369" spans="2:6" ht="13.5">
      <c r="B369" s="27" t="s">
        <v>374</v>
      </c>
      <c r="C369" s="24">
        <v>0.008594471926652858</v>
      </c>
      <c r="D369" s="24">
        <v>-0.007653560415931793</v>
      </c>
      <c r="E369" s="24">
        <v>0.07980914071169565</v>
      </c>
      <c r="F369" s="60">
        <v>0.0806</v>
      </c>
    </row>
    <row r="370" spans="2:6" ht="13.5">
      <c r="B370" s="27" t="s">
        <v>375</v>
      </c>
      <c r="C370" s="24">
        <v>0.0038934056006603157</v>
      </c>
      <c r="D370" s="24">
        <v>-0.004423157304280778</v>
      </c>
      <c r="E370" s="24">
        <v>0.06894215298243189</v>
      </c>
      <c r="F370" s="60">
        <v>0.0692</v>
      </c>
    </row>
    <row r="371" spans="2:6" ht="13.5">
      <c r="B371" s="27" t="s">
        <v>376</v>
      </c>
      <c r="C371" s="24">
        <v>0.0007833024074450634</v>
      </c>
      <c r="D371" s="24">
        <v>-0.00225690229973452</v>
      </c>
      <c r="E371" s="24">
        <v>0.06681288299616028</v>
      </c>
      <c r="F371" s="60">
        <v>0.0669</v>
      </c>
    </row>
    <row r="372" spans="2:6" ht="13.5">
      <c r="B372" s="27" t="s">
        <v>377</v>
      </c>
      <c r="C372" s="24">
        <v>-0.001623778553202726</v>
      </c>
      <c r="D372" s="24">
        <v>-0.0008958621001653455</v>
      </c>
      <c r="E372" s="24">
        <v>0.06640853258152646</v>
      </c>
      <c r="F372" s="60">
        <v>0.0664</v>
      </c>
    </row>
    <row r="373" spans="2:6" ht="13.5">
      <c r="B373" s="27" t="s">
        <v>378</v>
      </c>
      <c r="C373" s="24">
        <v>-0.0036412467616990796</v>
      </c>
      <c r="D373" s="24">
        <v>0.00024256181875870197</v>
      </c>
      <c r="E373" s="24">
        <v>0.06525492562015245</v>
      </c>
      <c r="F373" s="60">
        <v>0.0654</v>
      </c>
    </row>
    <row r="374" spans="2:6" ht="13.5">
      <c r="B374" s="27" t="s">
        <v>379</v>
      </c>
      <c r="C374" s="24">
        <v>-0.0038323625595353406</v>
      </c>
      <c r="D374" s="24">
        <v>-0.0022888640313780684</v>
      </c>
      <c r="E374" s="24">
        <v>0.07700827326193327</v>
      </c>
      <c r="F374" s="60">
        <v>0.0771</v>
      </c>
    </row>
    <row r="375" spans="2:6" ht="13.5">
      <c r="B375" s="27" t="s">
        <v>380</v>
      </c>
      <c r="C375" s="24">
        <v>-0.001755590569963772</v>
      </c>
      <c r="D375" s="24">
        <v>-0.006596220509813122</v>
      </c>
      <c r="E375" s="24">
        <v>0.08756835497277393</v>
      </c>
      <c r="F375" s="60">
        <v>0.0878</v>
      </c>
    </row>
    <row r="376" spans="2:6" ht="13.5">
      <c r="B376" s="27" t="s">
        <v>381</v>
      </c>
      <c r="C376" s="24">
        <v>-0.0006220026411298818</v>
      </c>
      <c r="D376" s="24">
        <v>-0.010142692274079934</v>
      </c>
      <c r="E376" s="24">
        <v>0.09210600986244977</v>
      </c>
      <c r="F376" s="60">
        <v>0.0927</v>
      </c>
    </row>
    <row r="377" spans="2:6" ht="13.5">
      <c r="B377" s="27" t="s">
        <v>382</v>
      </c>
      <c r="C377" s="24">
        <v>0.0026105833580558624</v>
      </c>
      <c r="D377" s="24">
        <v>-0.015382813580281152</v>
      </c>
      <c r="E377" s="24">
        <v>0.09982953047735776</v>
      </c>
      <c r="F377" s="60">
        <v>0.101</v>
      </c>
    </row>
    <row r="378" spans="2:6" ht="13.5">
      <c r="B378" s="27" t="s">
        <v>383</v>
      </c>
      <c r="C378" s="24">
        <v>-0.0026372939510430626</v>
      </c>
      <c r="D378" s="24">
        <v>-0.009354856313493087</v>
      </c>
      <c r="E378" s="24">
        <v>0.08846270686778901</v>
      </c>
      <c r="F378" s="60">
        <v>0.089</v>
      </c>
    </row>
    <row r="379" spans="2:6" ht="13.5">
      <c r="B379" s="27" t="s">
        <v>384</v>
      </c>
      <c r="C379" s="24">
        <v>-0.0053027942773056225</v>
      </c>
      <c r="D379" s="24">
        <v>-0.006832910473839604</v>
      </c>
      <c r="E379" s="24">
        <v>0.08542793040475516</v>
      </c>
      <c r="F379" s="60">
        <v>0.0859</v>
      </c>
    </row>
    <row r="380" spans="2:6" ht="13.5">
      <c r="B380" s="27" t="s">
        <v>385</v>
      </c>
      <c r="C380" s="24">
        <v>-0.009051887988633212</v>
      </c>
      <c r="D380" s="24">
        <v>0.0007273474839593064</v>
      </c>
      <c r="E380" s="24">
        <v>0.07523660115701958</v>
      </c>
      <c r="F380" s="60">
        <v>0.0758</v>
      </c>
    </row>
    <row r="381" spans="2:6" ht="13.5">
      <c r="B381" s="27" t="s">
        <v>386</v>
      </c>
      <c r="C381" s="24">
        <v>-0.00833802707231257</v>
      </c>
      <c r="D381" s="24">
        <v>-0.0021242589182435268</v>
      </c>
      <c r="E381" s="24">
        <v>0.08161159587441347</v>
      </c>
      <c r="F381" s="60">
        <v>0.0821</v>
      </c>
    </row>
    <row r="382" spans="2:6" ht="13.5">
      <c r="B382" s="27" t="s">
        <v>387</v>
      </c>
      <c r="C382" s="24">
        <v>-0.006193101459466277</v>
      </c>
      <c r="D382" s="24">
        <v>-0.006554587769613818</v>
      </c>
      <c r="E382" s="24">
        <v>0.08596655072618553</v>
      </c>
      <c r="F382" s="60">
        <v>0.0864</v>
      </c>
    </row>
    <row r="383" spans="2:6" ht="13.5">
      <c r="B383" s="27" t="s">
        <v>388</v>
      </c>
      <c r="C383" s="24">
        <v>-0.0047344521463905664</v>
      </c>
      <c r="D383" s="24">
        <v>-0.009710677034171056</v>
      </c>
      <c r="E383" s="24">
        <v>0.08086420975413589</v>
      </c>
      <c r="F383" s="60">
        <v>0.0816</v>
      </c>
    </row>
    <row r="384" spans="2:6" ht="13.5">
      <c r="B384" s="27" t="s">
        <v>389</v>
      </c>
      <c r="C384" s="24">
        <v>-0.006946980619744636</v>
      </c>
      <c r="D384" s="24">
        <v>-0.008684169311848677</v>
      </c>
      <c r="E384" s="24">
        <v>0.075761047702537</v>
      </c>
      <c r="F384" s="60">
        <v>0.0766</v>
      </c>
    </row>
    <row r="385" spans="2:6" ht="13.5">
      <c r="B385" s="27" t="s">
        <v>390</v>
      </c>
      <c r="C385" s="24">
        <v>-0.009215832861450224</v>
      </c>
      <c r="D385" s="24">
        <v>-0.006193598113604537</v>
      </c>
      <c r="E385" s="24">
        <v>0.07327480604487135</v>
      </c>
      <c r="F385" s="60">
        <v>0.0741</v>
      </c>
    </row>
    <row r="386" spans="2:6" ht="13.5">
      <c r="B386" s="27" t="s">
        <v>391</v>
      </c>
      <c r="C386" s="24">
        <v>-0.011055530929166224</v>
      </c>
      <c r="D386" s="24">
        <v>-0.004108701215933763</v>
      </c>
      <c r="E386" s="24">
        <v>0.06997809148139922</v>
      </c>
      <c r="F386" s="60">
        <v>0.071</v>
      </c>
    </row>
    <row r="387" spans="2:6" ht="13.5">
      <c r="B387" s="27" t="s">
        <v>392</v>
      </c>
      <c r="C387" s="24">
        <v>-0.013625813824990729</v>
      </c>
      <c r="D387" s="24">
        <v>-0.0019629091503219342</v>
      </c>
      <c r="E387" s="24">
        <v>0.07023404730766636</v>
      </c>
      <c r="F387" s="60">
        <v>0.0716</v>
      </c>
    </row>
    <row r="388" spans="2:6" ht="13.5">
      <c r="B388" s="27" t="s">
        <v>393</v>
      </c>
      <c r="C388" s="24">
        <v>-0.016305256651925504</v>
      </c>
      <c r="D388" s="24">
        <v>-0.0011033334432966058</v>
      </c>
      <c r="E388" s="24">
        <v>0.07282288918970892</v>
      </c>
      <c r="F388" s="60">
        <v>0.0746</v>
      </c>
    </row>
    <row r="389" spans="2:6" ht="13.5">
      <c r="B389" s="27" t="s">
        <v>394</v>
      </c>
      <c r="C389" s="24">
        <v>-0.019141208196057136</v>
      </c>
      <c r="D389" s="24">
        <v>-0.003832173416498108</v>
      </c>
      <c r="E389" s="24">
        <v>0.08065766153931797</v>
      </c>
      <c r="F389" s="60">
        <v>0.083</v>
      </c>
    </row>
    <row r="390" spans="2:6" ht="13.5">
      <c r="B390" s="27" t="s">
        <v>395</v>
      </c>
      <c r="C390" s="24">
        <v>-0.017258018647371642</v>
      </c>
      <c r="D390" s="24">
        <v>-0.00675304833509216</v>
      </c>
      <c r="E390" s="24">
        <v>0.07578311634662072</v>
      </c>
      <c r="F390" s="60">
        <v>0.078</v>
      </c>
    </row>
    <row r="391" spans="2:6" ht="13.5">
      <c r="B391" s="27" t="s">
        <v>396</v>
      </c>
      <c r="C391" s="24">
        <v>-0.01420727461493243</v>
      </c>
      <c r="D391" s="24">
        <v>-0.008475291392777251</v>
      </c>
      <c r="E391" s="24">
        <v>0.06643682144756369</v>
      </c>
      <c r="F391" s="60">
        <v>0.0685</v>
      </c>
    </row>
    <row r="392" spans="2:6" ht="13.5">
      <c r="B392" s="27" t="s">
        <v>397</v>
      </c>
      <c r="C392" s="24">
        <v>-0.011908367860883118</v>
      </c>
      <c r="D392" s="24">
        <v>-0.009871181239397231</v>
      </c>
      <c r="E392" s="24">
        <v>0.06006945064723368</v>
      </c>
      <c r="F392" s="60">
        <v>0.062</v>
      </c>
    </row>
    <row r="393" spans="2:6" ht="13.5">
      <c r="B393" s="27" t="s">
        <v>398</v>
      </c>
      <c r="C393" s="24">
        <v>-0.01371134598105428</v>
      </c>
      <c r="D393" s="24">
        <v>-0.010495963589960411</v>
      </c>
      <c r="E393" s="24">
        <v>0.05851894132835511</v>
      </c>
      <c r="F393" s="60">
        <v>0.061</v>
      </c>
    </row>
    <row r="394" spans="2:6" ht="13.5">
      <c r="B394" s="27" t="s">
        <v>399</v>
      </c>
      <c r="C394" s="24">
        <v>-0.01835189955270522</v>
      </c>
      <c r="D394" s="24">
        <v>-0.010508108852789633</v>
      </c>
      <c r="E394" s="24">
        <v>0.06618848091763141</v>
      </c>
      <c r="F394" s="60">
        <v>0.0695</v>
      </c>
    </row>
    <row r="395" spans="2:6" ht="13.5">
      <c r="B395" s="27" t="s">
        <v>400</v>
      </c>
      <c r="C395" s="24">
        <v>-0.022604625275100432</v>
      </c>
      <c r="D395" s="24">
        <v>-0.010118953415975795</v>
      </c>
      <c r="E395" s="24">
        <v>0.07264725384860782</v>
      </c>
      <c r="F395" s="60">
        <v>0.0768</v>
      </c>
    </row>
    <row r="396" spans="2:6" ht="13.5">
      <c r="B396" s="27" t="s">
        <v>401</v>
      </c>
      <c r="C396" s="24">
        <v>-0.02456751840412963</v>
      </c>
      <c r="D396" s="24">
        <v>-0.007621722371204953</v>
      </c>
      <c r="E396" s="24">
        <v>0.06989423068190703</v>
      </c>
      <c r="F396" s="60">
        <v>0.0745</v>
      </c>
    </row>
    <row r="397" spans="2:6" ht="13.5">
      <c r="B397" s="27" t="s">
        <v>402</v>
      </c>
      <c r="C397" s="24">
        <v>-0.022257263716738862</v>
      </c>
      <c r="D397" s="24">
        <v>-0.0045309752777384915</v>
      </c>
      <c r="E397" s="24">
        <v>0.05763564166816515</v>
      </c>
      <c r="F397" s="60">
        <v>0.0619</v>
      </c>
    </row>
    <row r="398" spans="2:6" ht="13.5">
      <c r="B398" s="27" t="s">
        <v>403</v>
      </c>
      <c r="C398" s="24">
        <v>-0.021638467370586056</v>
      </c>
      <c r="D398" s="24">
        <v>-0.006035224064760314</v>
      </c>
      <c r="E398" s="24">
        <v>0.05292004260550698</v>
      </c>
      <c r="F398" s="60">
        <v>0.0575</v>
      </c>
    </row>
    <row r="399" spans="2:6" ht="13.5">
      <c r="B399" s="27" t="s">
        <v>404</v>
      </c>
      <c r="C399" s="24">
        <v>-0.021509403881807998</v>
      </c>
      <c r="D399" s="24">
        <v>-0.008414990237341158</v>
      </c>
      <c r="E399" s="24">
        <v>0.05385970076000923</v>
      </c>
      <c r="F399" s="60">
        <v>0.0586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39007.54518518518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116</v>
      </c>
      <c r="D36" s="44">
        <v>0</v>
      </c>
      <c r="E36" s="44">
        <v>237</v>
      </c>
      <c r="F36" s="44">
        <v>353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116</v>
      </c>
      <c r="D39" s="44">
        <v>0</v>
      </c>
      <c r="E39" s="44">
        <v>237</v>
      </c>
      <c r="F39" s="44">
        <v>353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0.054624691809221915</v>
      </c>
      <c r="D42" s="42">
        <v>0.042862487842945995</v>
      </c>
      <c r="E42" s="42">
        <v>0.16833798317300008</v>
      </c>
      <c r="F42" s="51">
        <v>0.1769</v>
      </c>
    </row>
    <row r="43" spans="2:6" ht="13.5">
      <c r="B43" s="49" t="s">
        <v>13</v>
      </c>
      <c r="C43" s="42">
        <v>-0.06851992297382026</v>
      </c>
      <c r="D43" s="42">
        <v>-0.09835478152298549</v>
      </c>
      <c r="E43" s="42">
        <v>-0.06691618184593828</v>
      </c>
      <c r="F43" s="51">
        <v>-0.1217</v>
      </c>
    </row>
    <row r="44" spans="2:6" ht="13.5">
      <c r="B44" s="49" t="s">
        <v>14</v>
      </c>
      <c r="C44" s="42">
        <v>0.12314461478304217</v>
      </c>
      <c r="D44" s="42">
        <v>0.14121726936593149</v>
      </c>
      <c r="E44" s="42">
        <v>0.23525416501893837</v>
      </c>
      <c r="F44" s="51">
        <v>0.2986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0.007071549561885015</v>
      </c>
      <c r="D46" s="42">
        <v>-0.0035224309401610584</v>
      </c>
      <c r="E46" s="42">
        <v>0.005314226277461582</v>
      </c>
      <c r="F46" s="51">
        <v>0.02421189801699717</v>
      </c>
    </row>
    <row r="47" spans="2:6" ht="13.5">
      <c r="B47" s="49" t="s">
        <v>26</v>
      </c>
      <c r="C47" s="42">
        <v>0.021504240044885447</v>
      </c>
      <c r="D47" s="42">
        <v>0.026457368376190275</v>
      </c>
      <c r="E47" s="42">
        <v>0.04550221921894013</v>
      </c>
      <c r="F47" s="51">
        <v>0.05685839106937683</v>
      </c>
    </row>
    <row r="48" spans="2:6" ht="13.5">
      <c r="B48" s="49" t="s">
        <v>27</v>
      </c>
      <c r="C48" s="42">
        <v>0.020337089027930938</v>
      </c>
      <c r="D48" s="42">
        <v>0.02625905915366865</v>
      </c>
      <c r="E48" s="42">
        <v>0.04525497418607293</v>
      </c>
      <c r="F48" s="51">
        <v>0.05152186622148031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38</v>
      </c>
      <c r="F1" t="s">
        <v>21</v>
      </c>
      <c r="G1">
        <v>353</v>
      </c>
    </row>
    <row r="2" spans="2:3" ht="12.75">
      <c r="B2">
        <v>-0.1875</v>
      </c>
      <c r="C2">
        <f>MAX(GaussDistr_1)-1</f>
        <v>38</v>
      </c>
    </row>
    <row r="3" spans="1:16" ht="12.75">
      <c r="A3" t="str">
        <f>"-3s"</f>
        <v>-3s</v>
      </c>
      <c r="B3">
        <v>-0.13035370064744375</v>
      </c>
      <c r="C3">
        <f aca="true" t="shared" si="0" ref="C3:C33">NORMDIST(B3,AveDev3D_0,StandardDev3D_0,FALSE)*NumPoints_7*I3</f>
        <v>0.31288849788282436</v>
      </c>
      <c r="D3">
        <v>1</v>
      </c>
      <c r="F3" t="s">
        <v>17</v>
      </c>
      <c r="G3">
        <v>15</v>
      </c>
      <c r="I3">
        <f>B5-B4</f>
        <v>0.010304373244296089</v>
      </c>
      <c r="N3">
        <v>0.1875</v>
      </c>
      <c r="O3">
        <v>-0.1875</v>
      </c>
      <c r="P3">
        <v>0.02421189801699717</v>
      </c>
    </row>
    <row r="4" spans="1:16" ht="12.75">
      <c r="B4">
        <v>-0.12004932740314772</v>
      </c>
      <c r="C4">
        <f t="shared" si="0"/>
        <v>0.5588308817583864</v>
      </c>
      <c r="D4">
        <v>1</v>
      </c>
      <c r="F4" t="s">
        <v>18</v>
      </c>
      <c r="G4">
        <v>5</v>
      </c>
      <c r="I4">
        <f>I3</f>
        <v>0.010304373244296089</v>
      </c>
      <c r="N4">
        <v>0.1875</v>
      </c>
      <c r="O4">
        <v>-0.1875</v>
      </c>
      <c r="P4">
        <v>0.02421189801699717</v>
      </c>
    </row>
    <row r="5" spans="1:16" ht="12.75">
      <c r="B5">
        <v>-0.10974495415885163</v>
      </c>
      <c r="C5">
        <f t="shared" si="0"/>
        <v>0.9589576278982074</v>
      </c>
      <c r="D5">
        <v>4</v>
      </c>
      <c r="I5">
        <f>I4</f>
        <v>0.010304373244296089</v>
      </c>
      <c r="N5">
        <v>0.1875</v>
      </c>
      <c r="O5">
        <v>-0.1875</v>
      </c>
      <c r="P5">
        <v>0.02421189801699717</v>
      </c>
    </row>
    <row r="6" spans="1:16" ht="12.75">
      <c r="B6">
        <v>-0.0994405809145556</v>
      </c>
      <c r="C6">
        <f t="shared" si="0"/>
        <v>1.5810538388159114</v>
      </c>
      <c r="D6">
        <v>3</v>
      </c>
      <c r="I6">
        <f aca="true" t="shared" si="1" ref="I6:I33">I5</f>
        <v>0.010304373244296089</v>
      </c>
      <c r="N6">
        <v>0.1875</v>
      </c>
      <c r="O6">
        <v>-0.1875</v>
      </c>
      <c r="P6">
        <v>0.02421189801699717</v>
      </c>
    </row>
    <row r="7" spans="1:16" ht="12.75">
      <c r="B7">
        <v>-0.08913620767025951</v>
      </c>
      <c r="C7">
        <f t="shared" si="0"/>
        <v>2.504506254943947</v>
      </c>
      <c r="D7">
        <v>1</v>
      </c>
      <c r="I7">
        <f t="shared" si="1"/>
        <v>0.010304373244296089</v>
      </c>
      <c r="N7">
        <v>0.1875</v>
      </c>
      <c r="O7">
        <v>-0.1875</v>
      </c>
      <c r="P7">
        <v>0.02421189801699717</v>
      </c>
    </row>
    <row r="8" spans="1:16" ht="12.75">
      <c r="A8" t="str">
        <f>"-2s"</f>
        <v>-2s</v>
      </c>
      <c r="B8">
        <v>-0.07883183442596348</v>
      </c>
      <c r="C8">
        <f t="shared" si="0"/>
        <v>3.811762235831083</v>
      </c>
      <c r="D8">
        <v>3</v>
      </c>
      <c r="I8">
        <f t="shared" si="1"/>
        <v>0.010304373244296089</v>
      </c>
      <c r="N8">
        <v>0.1875</v>
      </c>
      <c r="O8">
        <v>-0.1875</v>
      </c>
      <c r="P8">
        <v>0.02421189801699717</v>
      </c>
    </row>
    <row r="9" spans="1:16" ht="12.75">
      <c r="B9">
        <v>-0.06852746118166739</v>
      </c>
      <c r="C9">
        <f t="shared" si="0"/>
        <v>5.573881176043144</v>
      </c>
      <c r="D9">
        <v>3</v>
      </c>
      <c r="I9">
        <f t="shared" si="1"/>
        <v>0.010304373244296089</v>
      </c>
      <c r="N9">
        <v>0.1875</v>
      </c>
      <c r="O9">
        <v>-0.1875</v>
      </c>
      <c r="P9">
        <v>0.02421189801699717</v>
      </c>
    </row>
    <row r="10" spans="1:16" ht="12.75">
      <c r="B10">
        <v>-0.05822308793737133</v>
      </c>
      <c r="C10">
        <f t="shared" si="0"/>
        <v>7.8310109283695795</v>
      </c>
      <c r="D10">
        <v>20</v>
      </c>
      <c r="I10">
        <f t="shared" si="1"/>
        <v>0.010304373244296089</v>
      </c>
      <c r="N10">
        <v>0.1875</v>
      </c>
      <c r="O10">
        <v>-0.1875</v>
      </c>
      <c r="P10">
        <v>0.02421189801699717</v>
      </c>
    </row>
    <row r="11" spans="1:16" ht="12.75">
      <c r="B11">
        <v>-0.04791871469307527</v>
      </c>
      <c r="C11">
        <f t="shared" si="0"/>
        <v>10.570759073883611</v>
      </c>
      <c r="D11">
        <v>15</v>
      </c>
      <c r="I11">
        <f t="shared" si="1"/>
        <v>0.010304373244296089</v>
      </c>
      <c r="N11">
        <v>0.1875</v>
      </c>
      <c r="O11">
        <v>-0.1875</v>
      </c>
      <c r="P11">
        <v>0.02421189801699717</v>
      </c>
    </row>
    <row r="12" spans="1:16" ht="12.75">
      <c r="B12">
        <v>-0.03761434144877921</v>
      </c>
      <c r="C12">
        <f t="shared" si="0"/>
        <v>13.709535481814868</v>
      </c>
      <c r="D12">
        <v>17</v>
      </c>
      <c r="I12">
        <f t="shared" si="1"/>
        <v>0.010304373244296089</v>
      </c>
      <c r="N12">
        <v>0.1875</v>
      </c>
      <c r="O12">
        <v>-0.1875</v>
      </c>
      <c r="P12">
        <v>0.02421189801699717</v>
      </c>
    </row>
    <row r="13" spans="1:16" ht="12.75">
      <c r="B13">
        <v>-0.02730996820448315</v>
      </c>
      <c r="C13">
        <f t="shared" si="0"/>
        <v>17.08313315105156</v>
      </c>
      <c r="D13">
        <v>25</v>
      </c>
      <c r="I13">
        <f t="shared" si="1"/>
        <v>0.010304373244296089</v>
      </c>
      <c r="N13">
        <v>0.1875</v>
      </c>
      <c r="O13">
        <v>-0.1875</v>
      </c>
      <c r="P13">
        <v>0.02421189801699717</v>
      </c>
    </row>
    <row r="14" spans="1:16" ht="12.75">
      <c r="B14">
        <v>-0.01700559496018708</v>
      </c>
      <c r="C14">
        <f t="shared" si="0"/>
        <v>20.45222362496073</v>
      </c>
      <c r="D14">
        <v>17</v>
      </c>
      <c r="I14">
        <f t="shared" si="1"/>
        <v>0.010304373244296089</v>
      </c>
      <c r="N14">
        <v>0.1875</v>
      </c>
      <c r="O14">
        <v>-0.1875</v>
      </c>
      <c r="P14">
        <v>0.02421189801699717</v>
      </c>
    </row>
    <row r="15" spans="1:16" ht="12.75">
      <c r="B15">
        <v>-0.00670122171589102</v>
      </c>
      <c r="C15">
        <f t="shared" si="0"/>
        <v>23.525656964161108</v>
      </c>
      <c r="D15">
        <v>6</v>
      </c>
      <c r="I15">
        <f t="shared" si="1"/>
        <v>0.010304373244296089</v>
      </c>
      <c r="N15">
        <v>0.1875</v>
      </c>
      <c r="O15">
        <v>-0.1875</v>
      </c>
      <c r="P15">
        <v>0.02421189801699717</v>
      </c>
    </row>
    <row r="16" spans="1:16" ht="12.75">
      <c r="B16">
        <v>0.0036031515284050443</v>
      </c>
      <c r="C16">
        <f t="shared" si="0"/>
        <v>25.99987190541469</v>
      </c>
      <c r="D16">
        <v>13</v>
      </c>
      <c r="I16">
        <f t="shared" si="1"/>
        <v>0.010304373244296089</v>
      </c>
      <c r="N16">
        <v>0.1875</v>
      </c>
      <c r="O16">
        <v>-0.1875</v>
      </c>
      <c r="P16">
        <v>0.02421189801699717</v>
      </c>
    </row>
    <row r="17" spans="1:16" ht="12.75">
      <c r="B17">
        <v>0.013907524772701107</v>
      </c>
      <c r="C17">
        <f t="shared" si="0"/>
        <v>27.60761419466725</v>
      </c>
      <c r="D17">
        <v>13</v>
      </c>
      <c r="I17">
        <f t="shared" si="1"/>
        <v>0.010304373244296089</v>
      </c>
      <c r="N17">
        <v>0.1875</v>
      </c>
      <c r="O17">
        <v>-0.1875</v>
      </c>
      <c r="P17">
        <v>0.02421189801699717</v>
      </c>
    </row>
    <row r="18" spans="1:16" ht="12.75">
      <c r="A18" t="str">
        <f>"0"</f>
        <v>0</v>
      </c>
      <c r="B18">
        <v>0.02421189801699717</v>
      </c>
      <c r="C18">
        <f t="shared" si="0"/>
        <v>28.165324996341216</v>
      </c>
      <c r="D18">
        <v>30</v>
      </c>
      <c r="I18">
        <f t="shared" si="1"/>
        <v>0.010304373244296089</v>
      </c>
      <c r="N18">
        <v>0.1875</v>
      </c>
      <c r="O18">
        <v>-0.1875</v>
      </c>
      <c r="P18">
        <v>0.02421189801699717</v>
      </c>
    </row>
    <row r="19" spans="1:16" ht="12.75">
      <c r="B19">
        <v>0.03451627126129323</v>
      </c>
      <c r="C19">
        <f t="shared" si="0"/>
        <v>27.607614194667256</v>
      </c>
      <c r="D19">
        <v>29</v>
      </c>
      <c r="I19">
        <f t="shared" si="1"/>
        <v>0.010304373244296089</v>
      </c>
      <c r="N19">
        <v>0.1875</v>
      </c>
      <c r="O19">
        <v>-0.1875</v>
      </c>
      <c r="P19">
        <v>0.02421189801699717</v>
      </c>
    </row>
    <row r="20" spans="1:16" ht="12.75">
      <c r="B20">
        <v>0.0448206445055893</v>
      </c>
      <c r="C20">
        <f t="shared" si="0"/>
        <v>25.99987190541469</v>
      </c>
      <c r="D20">
        <v>35</v>
      </c>
      <c r="I20">
        <f t="shared" si="1"/>
        <v>0.010304373244296089</v>
      </c>
      <c r="N20">
        <v>0.1875</v>
      </c>
      <c r="O20">
        <v>-0.1875</v>
      </c>
      <c r="P20">
        <v>0.02421189801699717</v>
      </c>
    </row>
    <row r="21" spans="1:16" ht="12.75">
      <c r="B21">
        <v>0.05512501774988536</v>
      </c>
      <c r="C21">
        <f t="shared" si="0"/>
        <v>23.525656964161108</v>
      </c>
      <c r="D21">
        <v>39</v>
      </c>
      <c r="I21">
        <f t="shared" si="1"/>
        <v>0.010304373244296089</v>
      </c>
      <c r="N21">
        <v>0.1875</v>
      </c>
      <c r="O21">
        <v>-0.1875</v>
      </c>
      <c r="P21">
        <v>0.02421189801699717</v>
      </c>
    </row>
    <row r="22" spans="1:16" ht="12.75">
      <c r="B22">
        <v>0.06542939099418142</v>
      </c>
      <c r="C22">
        <f t="shared" si="0"/>
        <v>20.45222362496073</v>
      </c>
      <c r="D22">
        <v>35</v>
      </c>
      <c r="I22">
        <f t="shared" si="1"/>
        <v>0.010304373244296089</v>
      </c>
      <c r="N22">
        <v>0.1875</v>
      </c>
      <c r="O22">
        <v>-0.1875</v>
      </c>
      <c r="P22">
        <v>0.02421189801699717</v>
      </c>
    </row>
    <row r="23" spans="1:16" ht="12.75">
      <c r="B23">
        <v>0.0757337642384775</v>
      </c>
      <c r="C23">
        <f t="shared" si="0"/>
        <v>17.083133151051555</v>
      </c>
      <c r="D23">
        <v>20</v>
      </c>
      <c r="I23">
        <f t="shared" si="1"/>
        <v>0.010304373244296089</v>
      </c>
      <c r="N23">
        <v>0.1875</v>
      </c>
      <c r="O23">
        <v>-0.1875</v>
      </c>
      <c r="P23">
        <v>0.02421189801699717</v>
      </c>
    </row>
    <row r="24" spans="1:16" ht="12.75">
      <c r="B24">
        <v>0.08603813748277356</v>
      </c>
      <c r="C24">
        <f t="shared" si="0"/>
        <v>13.709535481814864</v>
      </c>
      <c r="D24">
        <v>7</v>
      </c>
      <c r="I24">
        <f t="shared" si="1"/>
        <v>0.010304373244296089</v>
      </c>
      <c r="N24">
        <v>0.1875</v>
      </c>
      <c r="O24">
        <v>-0.1875</v>
      </c>
      <c r="P24">
        <v>0.02421189801699717</v>
      </c>
    </row>
    <row r="25" spans="1:16" ht="12.75">
      <c r="B25">
        <v>0.09634251072706962</v>
      </c>
      <c r="C25">
        <f t="shared" si="0"/>
        <v>10.570759073883607</v>
      </c>
      <c r="D25">
        <v>6</v>
      </c>
      <c r="I25">
        <f t="shared" si="1"/>
        <v>0.010304373244296089</v>
      </c>
      <c r="N25">
        <v>0.1875</v>
      </c>
      <c r="O25">
        <v>-0.1875</v>
      </c>
      <c r="P25">
        <v>0.02421189801699717</v>
      </c>
    </row>
    <row r="26" spans="1:16" ht="12.75">
      <c r="B26">
        <v>0.10664688397136568</v>
      </c>
      <c r="C26">
        <f t="shared" si="0"/>
        <v>7.831010928369578</v>
      </c>
      <c r="D26">
        <v>4</v>
      </c>
      <c r="I26">
        <f t="shared" si="1"/>
        <v>0.010304373244296089</v>
      </c>
      <c r="N26">
        <v>0.1875</v>
      </c>
      <c r="O26">
        <v>-0.1875</v>
      </c>
      <c r="P26">
        <v>0.02421189801699717</v>
      </c>
    </row>
    <row r="27" spans="1:16" ht="12.75">
      <c r="B27">
        <v>0.11695125721566174</v>
      </c>
      <c r="C27">
        <f t="shared" si="0"/>
        <v>5.5738811760431375</v>
      </c>
      <c r="D27">
        <v>2</v>
      </c>
      <c r="I27">
        <f t="shared" si="1"/>
        <v>0.010304373244296089</v>
      </c>
      <c r="N27">
        <v>0.1875</v>
      </c>
      <c r="O27">
        <v>-0.1875</v>
      </c>
      <c r="P27">
        <v>0.02421189801699717</v>
      </c>
    </row>
    <row r="28" spans="1:16" ht="12.75">
      <c r="A28" t="str">
        <f>"2s"</f>
        <v>2s</v>
      </c>
      <c r="B28">
        <v>0.1272556304599578</v>
      </c>
      <c r="C28">
        <f t="shared" si="0"/>
        <v>3.811762235831083</v>
      </c>
      <c r="D28">
        <v>2</v>
      </c>
      <c r="I28">
        <f t="shared" si="1"/>
        <v>0.010304373244296089</v>
      </c>
      <c r="N28">
        <v>0.1875</v>
      </c>
      <c r="O28">
        <v>-0.1875</v>
      </c>
      <c r="P28">
        <v>0.02421189801699717</v>
      </c>
    </row>
    <row r="29" spans="1:16" ht="12.75">
      <c r="B29">
        <v>0.13756000370425386</v>
      </c>
      <c r="C29">
        <f t="shared" si="0"/>
        <v>2.5045062549439443</v>
      </c>
      <c r="D29">
        <v>1</v>
      </c>
      <c r="I29">
        <f t="shared" si="1"/>
        <v>0.010304373244296089</v>
      </c>
      <c r="N29">
        <v>0.1875</v>
      </c>
      <c r="O29">
        <v>-0.1875</v>
      </c>
      <c r="P29">
        <v>0.02421189801699717</v>
      </c>
    </row>
    <row r="30" spans="1:16" ht="12.75">
      <c r="B30">
        <v>0.14786437694854992</v>
      </c>
      <c r="C30">
        <f t="shared" si="0"/>
        <v>1.5810538388159114</v>
      </c>
      <c r="D30">
        <v>0</v>
      </c>
      <c r="I30">
        <f t="shared" si="1"/>
        <v>0.010304373244296089</v>
      </c>
      <c r="N30">
        <v>0.1875</v>
      </c>
      <c r="O30">
        <v>-0.1875</v>
      </c>
      <c r="P30">
        <v>0.02421189801699717</v>
      </c>
    </row>
    <row r="31" spans="1:16" ht="12.75">
      <c r="B31">
        <v>0.15816875019284596</v>
      </c>
      <c r="C31">
        <f t="shared" si="0"/>
        <v>0.9589576278982074</v>
      </c>
      <c r="D31">
        <v>0</v>
      </c>
      <c r="I31">
        <f t="shared" si="1"/>
        <v>0.010304373244296089</v>
      </c>
      <c r="N31">
        <v>0.1875</v>
      </c>
      <c r="O31">
        <v>-0.1875</v>
      </c>
      <c r="P31">
        <v>0.02421189801699717</v>
      </c>
    </row>
    <row r="32" spans="1:16" ht="12.75">
      <c r="B32">
        <v>0.16847312343714205</v>
      </c>
      <c r="C32">
        <f t="shared" si="0"/>
        <v>0.5588308817583864</v>
      </c>
      <c r="D32">
        <v>1</v>
      </c>
      <c r="I32">
        <f t="shared" si="1"/>
        <v>0.010304373244296089</v>
      </c>
      <c r="N32">
        <v>0.1875</v>
      </c>
      <c r="O32">
        <v>-0.1875</v>
      </c>
      <c r="P32">
        <v>0.02421189801699717</v>
      </c>
    </row>
    <row r="33" spans="1:16" ht="12.75">
      <c r="A33" t="str">
        <f>"3s"</f>
        <v>3s</v>
      </c>
      <c r="B33">
        <v>0.17877749668143808</v>
      </c>
      <c r="C33">
        <f t="shared" si="0"/>
        <v>0.31288849788282436</v>
      </c>
      <c r="D33">
        <v>0</v>
      </c>
      <c r="I33">
        <f t="shared" si="1"/>
        <v>0.010304373244296089</v>
      </c>
      <c r="N33">
        <v>0.1875</v>
      </c>
      <c r="O33">
        <v>-0.1875</v>
      </c>
      <c r="P33">
        <v>0.02421189801699717</v>
      </c>
    </row>
    <row r="34" spans="14:16" ht="12.75">
      <c r="N34">
        <v>0.1875</v>
      </c>
      <c r="O34">
        <v>-0.1875</v>
      </c>
      <c r="P34">
        <v>0.02421189801699717</v>
      </c>
    </row>
    <row r="35" spans="14:16" ht="12.75">
      <c r="N35">
        <v>0.1875</v>
      </c>
      <c r="O35">
        <v>-0.1875</v>
      </c>
      <c r="P35">
        <v>0.02421189801699717</v>
      </c>
    </row>
    <row r="36" spans="14:16" ht="12.75">
      <c r="N36">
        <v>0.1875</v>
      </c>
      <c r="O36">
        <v>-0.1875</v>
      </c>
      <c r="P36">
        <v>0.02421189801699717</v>
      </c>
    </row>
    <row r="37" spans="14:16" ht="12.75">
      <c r="N37">
        <v>0.1875</v>
      </c>
      <c r="O37">
        <v>-0.1875</v>
      </c>
      <c r="P37">
        <v>0.02421189801699717</v>
      </c>
    </row>
    <row r="38" spans="14:16" ht="12.75">
      <c r="N38">
        <v>0.1875</v>
      </c>
      <c r="O38">
        <v>-0.1875</v>
      </c>
      <c r="P38">
        <v>0.02421189801699717</v>
      </c>
    </row>
    <row r="39" spans="14:16" ht="12.75">
      <c r="N39">
        <v>0.1875</v>
      </c>
      <c r="O39">
        <v>-0.1875</v>
      </c>
      <c r="P39">
        <v>0.02421189801699717</v>
      </c>
    </row>
    <row r="40" spans="14:16" ht="12.75">
      <c r="N40">
        <v>0.1875</v>
      </c>
      <c r="O40">
        <v>-0.1875</v>
      </c>
      <c r="P40">
        <v>0.02421189801699717</v>
      </c>
    </row>
    <row r="41" spans="14:16" ht="12.75">
      <c r="N41">
        <v>0.1875</v>
      </c>
      <c r="O41">
        <v>-0.1875</v>
      </c>
      <c r="P41">
        <v>0.02421189801699717</v>
      </c>
    </row>
    <row r="42" spans="14:16" ht="12.75">
      <c r="N42">
        <v>0.1875</v>
      </c>
      <c r="O42">
        <v>-0.1875</v>
      </c>
      <c r="P42">
        <v>0.02421189801699717</v>
      </c>
    </row>
    <row r="43" spans="14:16" ht="12.75">
      <c r="N43">
        <v>0.1875</v>
      </c>
      <c r="O43">
        <v>-0.1875</v>
      </c>
      <c r="P43">
        <v>0.02421189801699717</v>
      </c>
    </row>
    <row r="44" spans="14:16" ht="12.75">
      <c r="N44">
        <v>0.1875</v>
      </c>
      <c r="O44">
        <v>-0.1875</v>
      </c>
      <c r="P44">
        <v>0.02421189801699717</v>
      </c>
    </row>
    <row r="45" spans="14:16" ht="12.75">
      <c r="N45">
        <v>0.1875</v>
      </c>
      <c r="O45">
        <v>-0.1875</v>
      </c>
      <c r="P45">
        <v>0.02421189801699717</v>
      </c>
    </row>
    <row r="46" spans="14:16" ht="12.75">
      <c r="N46">
        <v>0.1875</v>
      </c>
      <c r="O46">
        <v>-0.1875</v>
      </c>
      <c r="P46">
        <v>0.02421189801699717</v>
      </c>
    </row>
    <row r="47" spans="14:16" ht="12.75">
      <c r="N47">
        <v>0.1875</v>
      </c>
      <c r="O47">
        <v>-0.1875</v>
      </c>
      <c r="P47">
        <v>0.02421189801699717</v>
      </c>
    </row>
    <row r="48" spans="14:16" ht="12.75">
      <c r="N48">
        <v>0.1875</v>
      </c>
      <c r="O48">
        <v>-0.1875</v>
      </c>
      <c r="P48">
        <v>0.02421189801699717</v>
      </c>
    </row>
    <row r="49" spans="14:16" ht="12.75">
      <c r="N49">
        <v>0.1875</v>
      </c>
      <c r="O49">
        <v>-0.1875</v>
      </c>
      <c r="P49">
        <v>0.02421189801699717</v>
      </c>
    </row>
    <row r="50" spans="14:16" ht="12.75">
      <c r="N50">
        <v>0.1875</v>
      </c>
      <c r="O50">
        <v>-0.1875</v>
      </c>
      <c r="P50">
        <v>0.02421189801699717</v>
      </c>
    </row>
    <row r="51" spans="14:16" ht="12.75">
      <c r="N51">
        <v>0.1875</v>
      </c>
      <c r="O51">
        <v>-0.1875</v>
      </c>
      <c r="P51">
        <v>0.02421189801699717</v>
      </c>
    </row>
    <row r="52" spans="14:16" ht="12.75">
      <c r="N52">
        <v>0.1875</v>
      </c>
      <c r="O52">
        <v>-0.1875</v>
      </c>
      <c r="P52">
        <v>0.02421189801699717</v>
      </c>
    </row>
    <row r="53" spans="14:16" ht="12.75">
      <c r="N53">
        <v>0.1875</v>
      </c>
      <c r="O53">
        <v>-0.1875</v>
      </c>
      <c r="P53">
        <v>0.02421189801699717</v>
      </c>
    </row>
    <row r="54" spans="14:16" ht="12.75">
      <c r="N54">
        <v>0.1875</v>
      </c>
      <c r="O54">
        <v>-0.1875</v>
      </c>
      <c r="P54">
        <v>0.02421189801699717</v>
      </c>
    </row>
    <row r="55" spans="14:16" ht="12.75">
      <c r="N55">
        <v>0.1875</v>
      </c>
      <c r="O55">
        <v>-0.1875</v>
      </c>
      <c r="P55">
        <v>0.02421189801699717</v>
      </c>
    </row>
    <row r="56" spans="14:16" ht="12.75">
      <c r="N56">
        <v>0.1875</v>
      </c>
      <c r="O56">
        <v>-0.1875</v>
      </c>
      <c r="P56">
        <v>0.02421189801699717</v>
      </c>
    </row>
    <row r="57" spans="14:16" ht="12.75">
      <c r="N57">
        <v>0.1875</v>
      </c>
      <c r="O57">
        <v>-0.1875</v>
      </c>
      <c r="P57">
        <v>0.02421189801699717</v>
      </c>
    </row>
    <row r="58" spans="14:16" ht="12.75">
      <c r="N58">
        <v>0.1875</v>
      </c>
      <c r="O58">
        <v>-0.1875</v>
      </c>
      <c r="P58">
        <v>0.02421189801699717</v>
      </c>
    </row>
    <row r="59" spans="14:16" ht="12.75">
      <c r="N59">
        <v>0.1875</v>
      </c>
      <c r="O59">
        <v>-0.1875</v>
      </c>
      <c r="P59">
        <v>0.02421189801699717</v>
      </c>
    </row>
    <row r="60" spans="14:16" ht="12.75">
      <c r="N60">
        <v>0.1875</v>
      </c>
      <c r="O60">
        <v>-0.1875</v>
      </c>
      <c r="P60">
        <v>0.02421189801699717</v>
      </c>
    </row>
    <row r="61" spans="14:16" ht="12.75">
      <c r="N61">
        <v>0.1875</v>
      </c>
      <c r="O61">
        <v>-0.1875</v>
      </c>
      <c r="P61">
        <v>0.02421189801699717</v>
      </c>
    </row>
    <row r="62" spans="14:16" ht="12.75">
      <c r="N62">
        <v>0.1875</v>
      </c>
      <c r="O62">
        <v>-0.1875</v>
      </c>
      <c r="P62">
        <v>0.02421189801699717</v>
      </c>
    </row>
    <row r="63" spans="14:16" ht="12.75">
      <c r="N63">
        <v>0.1875</v>
      </c>
      <c r="O63">
        <v>-0.1875</v>
      </c>
      <c r="P63">
        <v>0.02421189801699717</v>
      </c>
    </row>
    <row r="64" spans="14:16" ht="12.75">
      <c r="N64">
        <v>0.1875</v>
      </c>
      <c r="O64">
        <v>-0.1875</v>
      </c>
      <c r="P64">
        <v>0.02421189801699717</v>
      </c>
    </row>
    <row r="65" spans="14:16" ht="12.75">
      <c r="N65">
        <v>0.1875</v>
      </c>
      <c r="O65">
        <v>-0.1875</v>
      </c>
      <c r="P65">
        <v>0.02421189801699717</v>
      </c>
    </row>
    <row r="66" spans="14:16" ht="12.75">
      <c r="N66">
        <v>0.1875</v>
      </c>
      <c r="O66">
        <v>-0.1875</v>
      </c>
      <c r="P66">
        <v>0.02421189801699717</v>
      </c>
    </row>
    <row r="67" spans="14:16" ht="12.75">
      <c r="N67">
        <v>0.1875</v>
      </c>
      <c r="O67">
        <v>-0.1875</v>
      </c>
      <c r="P67">
        <v>0.02421189801699717</v>
      </c>
    </row>
    <row r="68" spans="14:16" ht="12.75">
      <c r="N68">
        <v>0.1875</v>
      </c>
      <c r="O68">
        <v>-0.1875</v>
      </c>
      <c r="P68">
        <v>0.02421189801699717</v>
      </c>
    </row>
    <row r="69" spans="14:16" ht="12.75">
      <c r="N69">
        <v>0.1875</v>
      </c>
      <c r="O69">
        <v>-0.1875</v>
      </c>
      <c r="P69">
        <v>0.02421189801699717</v>
      </c>
    </row>
    <row r="70" spans="14:16" ht="12.75">
      <c r="N70">
        <v>0.1875</v>
      </c>
      <c r="O70">
        <v>-0.1875</v>
      </c>
      <c r="P70">
        <v>0.02421189801699717</v>
      </c>
    </row>
    <row r="71" spans="14:16" ht="12.75">
      <c r="N71">
        <v>0.1875</v>
      </c>
      <c r="O71">
        <v>-0.1875</v>
      </c>
      <c r="P71">
        <v>0.02421189801699717</v>
      </c>
    </row>
    <row r="72" spans="14:16" ht="12.75">
      <c r="N72">
        <v>0.1875</v>
      </c>
      <c r="O72">
        <v>-0.1875</v>
      </c>
      <c r="P72">
        <v>0.02421189801699717</v>
      </c>
    </row>
    <row r="73" spans="14:16" ht="12.75">
      <c r="N73">
        <v>0.1875</v>
      </c>
      <c r="O73">
        <v>-0.1875</v>
      </c>
      <c r="P73">
        <v>0.02421189801699717</v>
      </c>
    </row>
    <row r="74" spans="14:16" ht="12.75">
      <c r="N74">
        <v>0.1875</v>
      </c>
      <c r="O74">
        <v>-0.1875</v>
      </c>
      <c r="P74">
        <v>0.02421189801699717</v>
      </c>
    </row>
    <row r="75" spans="14:16" ht="12.75">
      <c r="N75">
        <v>0.1875</v>
      </c>
      <c r="O75">
        <v>-0.1875</v>
      </c>
      <c r="P75">
        <v>0.02421189801699717</v>
      </c>
    </row>
    <row r="76" spans="14:16" ht="12.75">
      <c r="N76">
        <v>0.1875</v>
      </c>
      <c r="O76">
        <v>-0.1875</v>
      </c>
      <c r="P76">
        <v>0.02421189801699717</v>
      </c>
    </row>
    <row r="77" spans="14:16" ht="12.75">
      <c r="N77">
        <v>0.1875</v>
      </c>
      <c r="O77">
        <v>-0.1875</v>
      </c>
      <c r="P77">
        <v>0.02421189801699717</v>
      </c>
    </row>
    <row r="78" spans="14:16" ht="12.75">
      <c r="N78">
        <v>0.1875</v>
      </c>
      <c r="O78">
        <v>-0.1875</v>
      </c>
      <c r="P78">
        <v>0.02421189801699717</v>
      </c>
    </row>
    <row r="79" spans="14:16" ht="12.75">
      <c r="N79">
        <v>0.1875</v>
      </c>
      <c r="O79">
        <v>-0.1875</v>
      </c>
      <c r="P79">
        <v>0.02421189801699717</v>
      </c>
    </row>
    <row r="80" spans="14:16" ht="12.75">
      <c r="N80">
        <v>0.1875</v>
      </c>
      <c r="O80">
        <v>-0.1875</v>
      </c>
      <c r="P80">
        <v>0.02421189801699717</v>
      </c>
    </row>
    <row r="81" spans="14:16" ht="12.75">
      <c r="N81">
        <v>0.1875</v>
      </c>
      <c r="O81">
        <v>-0.1875</v>
      </c>
      <c r="P81">
        <v>0.02421189801699717</v>
      </c>
    </row>
    <row r="82" spans="14:16" ht="12.75">
      <c r="N82">
        <v>0.1875</v>
      </c>
      <c r="O82">
        <v>-0.1875</v>
      </c>
      <c r="P82">
        <v>0.02421189801699717</v>
      </c>
    </row>
    <row r="83" spans="14:16" ht="12.75">
      <c r="N83">
        <v>0.1875</v>
      </c>
      <c r="O83">
        <v>-0.1875</v>
      </c>
      <c r="P83">
        <v>0.02421189801699717</v>
      </c>
    </row>
    <row r="84" spans="14:16" ht="12.75">
      <c r="N84">
        <v>0.1875</v>
      </c>
      <c r="O84">
        <v>-0.1875</v>
      </c>
      <c r="P84">
        <v>0.02421189801699717</v>
      </c>
    </row>
    <row r="85" spans="14:16" ht="12.75">
      <c r="N85">
        <v>0.1875</v>
      </c>
      <c r="O85">
        <v>-0.1875</v>
      </c>
      <c r="P85">
        <v>0.02421189801699717</v>
      </c>
    </row>
    <row r="86" spans="14:16" ht="12.75">
      <c r="N86">
        <v>0.1875</v>
      </c>
      <c r="O86">
        <v>-0.1875</v>
      </c>
      <c r="P86">
        <v>0.02421189801699717</v>
      </c>
    </row>
    <row r="87" spans="14:16" ht="12.75">
      <c r="N87">
        <v>0.1875</v>
      </c>
      <c r="O87">
        <v>-0.1875</v>
      </c>
      <c r="P87">
        <v>0.02421189801699717</v>
      </c>
    </row>
    <row r="88" spans="14:16" ht="12.75">
      <c r="N88">
        <v>0.1875</v>
      </c>
      <c r="O88">
        <v>-0.1875</v>
      </c>
      <c r="P88">
        <v>0.02421189801699717</v>
      </c>
    </row>
    <row r="89" spans="14:16" ht="12.75">
      <c r="N89">
        <v>0.1875</v>
      </c>
      <c r="O89">
        <v>-0.1875</v>
      </c>
      <c r="P89">
        <v>0.02421189801699717</v>
      </c>
    </row>
    <row r="90" spans="14:16" ht="12.75">
      <c r="N90">
        <v>0.1875</v>
      </c>
      <c r="O90">
        <v>-0.1875</v>
      </c>
      <c r="P90">
        <v>0.02421189801699717</v>
      </c>
    </row>
    <row r="91" spans="14:16" ht="12.75">
      <c r="N91">
        <v>0.1875</v>
      </c>
      <c r="O91">
        <v>-0.1875</v>
      </c>
      <c r="P91">
        <v>0.02421189801699717</v>
      </c>
    </row>
    <row r="92" spans="14:16" ht="12.75">
      <c r="N92">
        <v>0.1875</v>
      </c>
      <c r="O92">
        <v>-0.1875</v>
      </c>
      <c r="P92">
        <v>0.02421189801699717</v>
      </c>
    </row>
    <row r="93" spans="14:16" ht="12.75">
      <c r="N93">
        <v>0.1875</v>
      </c>
      <c r="O93">
        <v>-0.1875</v>
      </c>
      <c r="P93">
        <v>0.02421189801699717</v>
      </c>
    </row>
    <row r="94" spans="14:16" ht="12.75">
      <c r="N94">
        <v>0.1875</v>
      </c>
      <c r="O94">
        <v>-0.1875</v>
      </c>
      <c r="P94">
        <v>0.02421189801699717</v>
      </c>
    </row>
    <row r="95" spans="14:16" ht="12.75">
      <c r="N95">
        <v>0.1875</v>
      </c>
      <c r="O95">
        <v>-0.1875</v>
      </c>
      <c r="P95">
        <v>0.02421189801699717</v>
      </c>
    </row>
    <row r="96" spans="14:16" ht="12.75">
      <c r="N96">
        <v>0.1875</v>
      </c>
      <c r="O96">
        <v>-0.1875</v>
      </c>
      <c r="P96">
        <v>0.02421189801699717</v>
      </c>
    </row>
    <row r="97" spans="14:16" ht="12.75">
      <c r="N97">
        <v>0.1875</v>
      </c>
      <c r="O97">
        <v>-0.1875</v>
      </c>
      <c r="P97">
        <v>0.02421189801699717</v>
      </c>
    </row>
    <row r="98" spans="14:16" ht="12.75">
      <c r="N98">
        <v>0.1875</v>
      </c>
      <c r="O98">
        <v>-0.1875</v>
      </c>
      <c r="P98">
        <v>0.02421189801699717</v>
      </c>
    </row>
    <row r="99" spans="14:16" ht="12.75">
      <c r="N99">
        <v>0.1875</v>
      </c>
      <c r="O99">
        <v>-0.1875</v>
      </c>
      <c r="P99">
        <v>0.02421189801699717</v>
      </c>
    </row>
    <row r="100" spans="14:16" ht="12.75">
      <c r="N100">
        <v>0.1875</v>
      </c>
      <c r="O100">
        <v>-0.1875</v>
      </c>
      <c r="P100">
        <v>0.02421189801699717</v>
      </c>
    </row>
    <row r="101" spans="14:16" ht="12.75">
      <c r="N101">
        <v>0.1875</v>
      </c>
      <c r="O101">
        <v>-0.1875</v>
      </c>
      <c r="P101">
        <v>0.02421189801699717</v>
      </c>
    </row>
    <row r="102" spans="14:16" ht="12.75">
      <c r="N102">
        <v>0.1875</v>
      </c>
      <c r="O102">
        <v>-0.1875</v>
      </c>
      <c r="P102">
        <v>0.02421189801699717</v>
      </c>
    </row>
    <row r="103" spans="14:16" ht="12.75">
      <c r="N103">
        <v>0.1875</v>
      </c>
      <c r="O103">
        <v>-0.1875</v>
      </c>
      <c r="P103">
        <v>0.02421189801699717</v>
      </c>
    </row>
    <row r="104" spans="14:16" ht="12.75">
      <c r="N104">
        <v>0.1875</v>
      </c>
      <c r="O104">
        <v>-0.1875</v>
      </c>
      <c r="P104">
        <v>0.02421189801699717</v>
      </c>
    </row>
    <row r="105" spans="14:16" ht="12.75">
      <c r="N105">
        <v>0.1875</v>
      </c>
      <c r="O105">
        <v>-0.1875</v>
      </c>
      <c r="P105">
        <v>0.02421189801699717</v>
      </c>
    </row>
    <row r="106" spans="14:16" ht="12.75">
      <c r="N106">
        <v>0.1875</v>
      </c>
      <c r="O106">
        <v>-0.1875</v>
      </c>
      <c r="P106">
        <v>0.02421189801699717</v>
      </c>
    </row>
    <row r="107" spans="14:16" ht="12.75">
      <c r="N107">
        <v>0.1875</v>
      </c>
      <c r="O107">
        <v>-0.1875</v>
      </c>
      <c r="P107">
        <v>0.02421189801699717</v>
      </c>
    </row>
    <row r="108" spans="14:16" ht="12.75">
      <c r="N108">
        <v>0.1875</v>
      </c>
      <c r="O108">
        <v>-0.1875</v>
      </c>
      <c r="P108">
        <v>0.02421189801699717</v>
      </c>
    </row>
    <row r="109" spans="14:16" ht="12.75">
      <c r="N109">
        <v>0.1875</v>
      </c>
      <c r="O109">
        <v>-0.1875</v>
      </c>
      <c r="P109">
        <v>0.02421189801699717</v>
      </c>
    </row>
    <row r="110" spans="14:16" ht="12.75">
      <c r="N110">
        <v>0.1875</v>
      </c>
      <c r="O110">
        <v>-0.1875</v>
      </c>
      <c r="P110">
        <v>0.02421189801699717</v>
      </c>
    </row>
    <row r="111" spans="14:16" ht="12.75">
      <c r="N111">
        <v>0.1875</v>
      </c>
      <c r="O111">
        <v>-0.1875</v>
      </c>
      <c r="P111">
        <v>0.02421189801699717</v>
      </c>
    </row>
    <row r="112" spans="14:16" ht="12.75">
      <c r="N112">
        <v>0.1875</v>
      </c>
      <c r="O112">
        <v>-0.1875</v>
      </c>
      <c r="P112">
        <v>0.02421189801699717</v>
      </c>
    </row>
    <row r="113" spans="14:16" ht="12.75">
      <c r="N113">
        <v>0.1875</v>
      </c>
      <c r="O113">
        <v>-0.1875</v>
      </c>
      <c r="P113">
        <v>0.02421189801699717</v>
      </c>
    </row>
    <row r="114" spans="14:16" ht="12.75">
      <c r="N114">
        <v>0.1875</v>
      </c>
      <c r="O114">
        <v>-0.1875</v>
      </c>
      <c r="P114">
        <v>0.02421189801699717</v>
      </c>
    </row>
    <row r="115" spans="14:16" ht="12.75">
      <c r="N115">
        <v>0.1875</v>
      </c>
      <c r="O115">
        <v>-0.1875</v>
      </c>
      <c r="P115">
        <v>0.02421189801699717</v>
      </c>
    </row>
    <row r="116" spans="14:16" ht="12.75">
      <c r="N116">
        <v>0.1875</v>
      </c>
      <c r="O116">
        <v>-0.1875</v>
      </c>
      <c r="P116">
        <v>0.02421189801699717</v>
      </c>
    </row>
    <row r="117" spans="14:16" ht="12.75">
      <c r="N117">
        <v>0.1875</v>
      </c>
      <c r="O117">
        <v>-0.1875</v>
      </c>
      <c r="P117">
        <v>0.02421189801699717</v>
      </c>
    </row>
    <row r="118" spans="14:16" ht="12.75">
      <c r="N118">
        <v>0.1875</v>
      </c>
      <c r="O118">
        <v>-0.1875</v>
      </c>
      <c r="P118">
        <v>0.02421189801699717</v>
      </c>
    </row>
    <row r="119" spans="14:16" ht="12.75">
      <c r="N119">
        <v>0.1875</v>
      </c>
      <c r="O119">
        <v>-0.1875</v>
      </c>
      <c r="P119">
        <v>0.02421189801699717</v>
      </c>
    </row>
    <row r="120" spans="14:16" ht="12.75">
      <c r="N120">
        <v>0.1875</v>
      </c>
      <c r="O120">
        <v>-0.1875</v>
      </c>
      <c r="P120">
        <v>0.02421189801699717</v>
      </c>
    </row>
    <row r="121" spans="14:16" ht="12.75">
      <c r="N121">
        <v>0.1875</v>
      </c>
      <c r="O121">
        <v>-0.1875</v>
      </c>
      <c r="P121">
        <v>0.02421189801699717</v>
      </c>
    </row>
    <row r="122" spans="14:16" ht="12.75">
      <c r="N122">
        <v>0.1875</v>
      </c>
      <c r="O122">
        <v>-0.1875</v>
      </c>
      <c r="P122">
        <v>0.02421189801699717</v>
      </c>
    </row>
    <row r="123" spans="14:16" ht="12.75">
      <c r="N123">
        <v>0.1875</v>
      </c>
      <c r="O123">
        <v>-0.1875</v>
      </c>
      <c r="P123">
        <v>0.02421189801699717</v>
      </c>
    </row>
    <row r="124" spans="14:16" ht="12.75">
      <c r="N124">
        <v>0.1875</v>
      </c>
      <c r="O124">
        <v>-0.1875</v>
      </c>
      <c r="P124">
        <v>0.02421189801699717</v>
      </c>
    </row>
    <row r="125" spans="14:16" ht="12.75">
      <c r="N125">
        <v>0.1875</v>
      </c>
      <c r="O125">
        <v>-0.1875</v>
      </c>
      <c r="P125">
        <v>0.02421189801699717</v>
      </c>
    </row>
    <row r="126" spans="14:16" ht="12.75">
      <c r="N126">
        <v>0.1875</v>
      </c>
      <c r="O126">
        <v>-0.1875</v>
      </c>
      <c r="P126">
        <v>0.02421189801699717</v>
      </c>
    </row>
    <row r="127" spans="14:16" ht="12.75">
      <c r="N127">
        <v>0.1875</v>
      </c>
      <c r="O127">
        <v>-0.1875</v>
      </c>
      <c r="P127">
        <v>0.02421189801699717</v>
      </c>
    </row>
    <row r="128" spans="14:16" ht="12.75">
      <c r="N128">
        <v>0.1875</v>
      </c>
      <c r="O128">
        <v>-0.1875</v>
      </c>
      <c r="P128">
        <v>0.02421189801699717</v>
      </c>
    </row>
    <row r="129" spans="14:16" ht="12.75">
      <c r="N129">
        <v>0.1875</v>
      </c>
      <c r="O129">
        <v>-0.1875</v>
      </c>
      <c r="P129">
        <v>0.02421189801699717</v>
      </c>
    </row>
    <row r="130" spans="14:16" ht="12.75">
      <c r="N130">
        <v>0.1875</v>
      </c>
      <c r="O130">
        <v>-0.1875</v>
      </c>
      <c r="P130">
        <v>0.02421189801699717</v>
      </c>
    </row>
    <row r="131" spans="14:16" ht="12.75">
      <c r="N131">
        <v>0.1875</v>
      </c>
      <c r="O131">
        <v>-0.1875</v>
      </c>
      <c r="P131">
        <v>0.02421189801699717</v>
      </c>
    </row>
    <row r="132" spans="14:16" ht="12.75">
      <c r="N132">
        <v>0.1875</v>
      </c>
      <c r="O132">
        <v>-0.1875</v>
      </c>
      <c r="P132">
        <v>0.02421189801699717</v>
      </c>
    </row>
    <row r="133" spans="14:16" ht="12.75">
      <c r="N133">
        <v>0.1875</v>
      </c>
      <c r="O133">
        <v>-0.1875</v>
      </c>
      <c r="P133">
        <v>0.02421189801699717</v>
      </c>
    </row>
    <row r="134" spans="14:16" ht="12.75">
      <c r="N134">
        <v>0.1875</v>
      </c>
      <c r="O134">
        <v>-0.1875</v>
      </c>
      <c r="P134">
        <v>0.02421189801699717</v>
      </c>
    </row>
    <row r="135" spans="14:16" ht="12.75">
      <c r="N135">
        <v>0.1875</v>
      </c>
      <c r="O135">
        <v>-0.1875</v>
      </c>
      <c r="P135">
        <v>0.02421189801699717</v>
      </c>
    </row>
    <row r="136" spans="14:16" ht="12.75">
      <c r="N136">
        <v>0.1875</v>
      </c>
      <c r="O136">
        <v>-0.1875</v>
      </c>
      <c r="P136">
        <v>0.02421189801699717</v>
      </c>
    </row>
    <row r="137" spans="14:16" ht="12.75">
      <c r="N137">
        <v>0.1875</v>
      </c>
      <c r="O137">
        <v>-0.1875</v>
      </c>
      <c r="P137">
        <v>0.02421189801699717</v>
      </c>
    </row>
    <row r="138" spans="14:16" ht="12.75">
      <c r="N138">
        <v>0.1875</v>
      </c>
      <c r="O138">
        <v>-0.1875</v>
      </c>
      <c r="P138">
        <v>0.02421189801699717</v>
      </c>
    </row>
    <row r="139" spans="14:16" ht="12.75">
      <c r="N139">
        <v>0.1875</v>
      </c>
      <c r="O139">
        <v>-0.1875</v>
      </c>
      <c r="P139">
        <v>0.02421189801699717</v>
      </c>
    </row>
    <row r="140" spans="14:16" ht="12.75">
      <c r="N140">
        <v>0.1875</v>
      </c>
      <c r="O140">
        <v>-0.1875</v>
      </c>
      <c r="P140">
        <v>0.02421189801699717</v>
      </c>
    </row>
    <row r="141" spans="14:16" ht="12.75">
      <c r="N141">
        <v>0.1875</v>
      </c>
      <c r="O141">
        <v>-0.1875</v>
      </c>
      <c r="P141">
        <v>0.02421189801699717</v>
      </c>
    </row>
    <row r="142" spans="14:16" ht="12.75">
      <c r="N142">
        <v>0.1875</v>
      </c>
      <c r="O142">
        <v>-0.1875</v>
      </c>
      <c r="P142">
        <v>0.02421189801699717</v>
      </c>
    </row>
    <row r="143" spans="14:16" ht="12.75">
      <c r="N143">
        <v>0.1875</v>
      </c>
      <c r="O143">
        <v>-0.1875</v>
      </c>
      <c r="P143">
        <v>0.02421189801699717</v>
      </c>
    </row>
    <row r="144" spans="14:16" ht="12.75">
      <c r="N144">
        <v>0.1875</v>
      </c>
      <c r="O144">
        <v>-0.1875</v>
      </c>
      <c r="P144">
        <v>0.02421189801699717</v>
      </c>
    </row>
    <row r="145" spans="14:16" ht="12.75">
      <c r="N145">
        <v>0.1875</v>
      </c>
      <c r="O145">
        <v>-0.1875</v>
      </c>
      <c r="P145">
        <v>0.02421189801699717</v>
      </c>
    </row>
    <row r="146" spans="14:16" ht="12.75">
      <c r="N146">
        <v>0.1875</v>
      </c>
      <c r="O146">
        <v>-0.1875</v>
      </c>
      <c r="P146">
        <v>0.02421189801699717</v>
      </c>
    </row>
    <row r="147" spans="14:16" ht="12.75">
      <c r="N147">
        <v>0.1875</v>
      </c>
      <c r="O147">
        <v>-0.1875</v>
      </c>
      <c r="P147">
        <v>0.02421189801699717</v>
      </c>
    </row>
    <row r="148" spans="14:16" ht="12.75">
      <c r="N148">
        <v>0.1875</v>
      </c>
      <c r="O148">
        <v>-0.1875</v>
      </c>
      <c r="P148">
        <v>0.02421189801699717</v>
      </c>
    </row>
    <row r="149" spans="14:16" ht="12.75">
      <c r="N149">
        <v>0.1875</v>
      </c>
      <c r="O149">
        <v>-0.1875</v>
      </c>
      <c r="P149">
        <v>0.02421189801699717</v>
      </c>
    </row>
    <row r="150" spans="14:16" ht="12.75">
      <c r="N150">
        <v>0.1875</v>
      </c>
      <c r="O150">
        <v>-0.1875</v>
      </c>
      <c r="P150">
        <v>0.02421189801699717</v>
      </c>
    </row>
    <row r="151" spans="14:16" ht="12.75">
      <c r="N151">
        <v>0.1875</v>
      </c>
      <c r="O151">
        <v>-0.1875</v>
      </c>
      <c r="P151">
        <v>0.02421189801699717</v>
      </c>
    </row>
    <row r="152" spans="14:16" ht="12.75">
      <c r="N152">
        <v>0.1875</v>
      </c>
      <c r="O152">
        <v>-0.1875</v>
      </c>
      <c r="P152">
        <v>0.02421189801699717</v>
      </c>
    </row>
    <row r="153" spans="14:16" ht="12.75">
      <c r="N153">
        <v>0.1875</v>
      </c>
      <c r="O153">
        <v>-0.1875</v>
      </c>
      <c r="P153">
        <v>0.02421189801699717</v>
      </c>
    </row>
    <row r="154" spans="14:16" ht="12.75">
      <c r="N154">
        <v>0.1875</v>
      </c>
      <c r="O154">
        <v>-0.1875</v>
      </c>
      <c r="P154">
        <v>0.02421189801699717</v>
      </c>
    </row>
    <row r="155" spans="14:16" ht="12.75">
      <c r="N155">
        <v>0.1875</v>
      </c>
      <c r="O155">
        <v>-0.1875</v>
      </c>
      <c r="P155">
        <v>0.02421189801699717</v>
      </c>
    </row>
    <row r="156" spans="14:16" ht="12.75">
      <c r="N156">
        <v>0.1875</v>
      </c>
      <c r="O156">
        <v>-0.1875</v>
      </c>
      <c r="P156">
        <v>0.02421189801699717</v>
      </c>
    </row>
    <row r="157" spans="14:16" ht="12.75">
      <c r="N157">
        <v>0.1875</v>
      </c>
      <c r="O157">
        <v>-0.1875</v>
      </c>
      <c r="P157">
        <v>0.02421189801699717</v>
      </c>
    </row>
    <row r="158" spans="14:16" ht="12.75">
      <c r="N158">
        <v>0.1875</v>
      </c>
      <c r="O158">
        <v>-0.1875</v>
      </c>
      <c r="P158">
        <v>0.02421189801699717</v>
      </c>
    </row>
    <row r="159" spans="14:16" ht="12.75">
      <c r="N159">
        <v>0.1875</v>
      </c>
      <c r="O159">
        <v>-0.1875</v>
      </c>
      <c r="P159">
        <v>0.02421189801699717</v>
      </c>
    </row>
    <row r="160" spans="14:16" ht="12.75">
      <c r="N160">
        <v>0.1875</v>
      </c>
      <c r="O160">
        <v>-0.1875</v>
      </c>
      <c r="P160">
        <v>0.02421189801699717</v>
      </c>
    </row>
    <row r="161" spans="14:16" ht="12.75">
      <c r="N161">
        <v>0.1875</v>
      </c>
      <c r="O161">
        <v>-0.1875</v>
      </c>
      <c r="P161">
        <v>0.02421189801699717</v>
      </c>
    </row>
    <row r="162" spans="14:16" ht="12.75">
      <c r="N162">
        <v>0.1875</v>
      </c>
      <c r="O162">
        <v>-0.1875</v>
      </c>
      <c r="P162">
        <v>0.02421189801699717</v>
      </c>
    </row>
    <row r="163" spans="14:16" ht="12.75">
      <c r="N163">
        <v>0.1875</v>
      </c>
      <c r="O163">
        <v>-0.1875</v>
      </c>
      <c r="P163">
        <v>0.02421189801699717</v>
      </c>
    </row>
    <row r="164" spans="14:16" ht="12.75">
      <c r="N164">
        <v>0.1875</v>
      </c>
      <c r="O164">
        <v>-0.1875</v>
      </c>
      <c r="P164">
        <v>0.02421189801699717</v>
      </c>
    </row>
    <row r="165" spans="14:16" ht="12.75">
      <c r="N165">
        <v>0.1875</v>
      </c>
      <c r="O165">
        <v>-0.1875</v>
      </c>
      <c r="P165">
        <v>0.02421189801699717</v>
      </c>
    </row>
    <row r="166" spans="14:16" ht="12.75">
      <c r="N166">
        <v>0.1875</v>
      </c>
      <c r="O166">
        <v>-0.1875</v>
      </c>
      <c r="P166">
        <v>0.02421189801699717</v>
      </c>
    </row>
    <row r="167" spans="14:16" ht="12.75">
      <c r="N167">
        <v>0.1875</v>
      </c>
      <c r="O167">
        <v>-0.1875</v>
      </c>
      <c r="P167">
        <v>0.02421189801699717</v>
      </c>
    </row>
    <row r="168" spans="14:16" ht="12.75">
      <c r="N168">
        <v>0.1875</v>
      </c>
      <c r="O168">
        <v>-0.1875</v>
      </c>
      <c r="P168">
        <v>0.02421189801699717</v>
      </c>
    </row>
    <row r="169" spans="14:16" ht="12.75">
      <c r="N169">
        <v>0.1875</v>
      </c>
      <c r="O169">
        <v>-0.1875</v>
      </c>
      <c r="P169">
        <v>0.02421189801699717</v>
      </c>
    </row>
    <row r="170" spans="14:16" ht="12.75">
      <c r="N170">
        <v>0.1875</v>
      </c>
      <c r="O170">
        <v>-0.1875</v>
      </c>
      <c r="P170">
        <v>0.02421189801699717</v>
      </c>
    </row>
    <row r="171" spans="14:16" ht="12.75">
      <c r="N171">
        <v>0.1875</v>
      </c>
      <c r="O171">
        <v>-0.1875</v>
      </c>
      <c r="P171">
        <v>0.02421189801699717</v>
      </c>
    </row>
    <row r="172" spans="14:16" ht="12.75">
      <c r="N172">
        <v>0.1875</v>
      </c>
      <c r="O172">
        <v>-0.1875</v>
      </c>
      <c r="P172">
        <v>0.02421189801699717</v>
      </c>
    </row>
    <row r="173" spans="14:16" ht="12.75">
      <c r="N173">
        <v>0.1875</v>
      </c>
      <c r="O173">
        <v>-0.1875</v>
      </c>
      <c r="P173">
        <v>0.02421189801699717</v>
      </c>
    </row>
    <row r="174" spans="14:16" ht="12.75">
      <c r="N174">
        <v>0.1875</v>
      </c>
      <c r="O174">
        <v>-0.1875</v>
      </c>
      <c r="P174">
        <v>0.02421189801699717</v>
      </c>
    </row>
    <row r="175" spans="14:16" ht="12.75">
      <c r="N175">
        <v>0.1875</v>
      </c>
      <c r="O175">
        <v>-0.1875</v>
      </c>
      <c r="P175">
        <v>0.02421189801699717</v>
      </c>
    </row>
    <row r="176" spans="14:16" ht="12.75">
      <c r="N176">
        <v>0.1875</v>
      </c>
      <c r="O176">
        <v>-0.1875</v>
      </c>
      <c r="P176">
        <v>0.02421189801699717</v>
      </c>
    </row>
    <row r="177" spans="14:16" ht="12.75">
      <c r="N177">
        <v>0.1875</v>
      </c>
      <c r="O177">
        <v>-0.1875</v>
      </c>
      <c r="P177">
        <v>0.02421189801699717</v>
      </c>
    </row>
    <row r="178" spans="14:16" ht="12.75">
      <c r="N178">
        <v>0.1875</v>
      </c>
      <c r="O178">
        <v>-0.1875</v>
      </c>
      <c r="P178">
        <v>0.02421189801699717</v>
      </c>
    </row>
    <row r="179" spans="14:16" ht="12.75">
      <c r="N179">
        <v>0.1875</v>
      </c>
      <c r="O179">
        <v>-0.1875</v>
      </c>
      <c r="P179">
        <v>0.02421189801699717</v>
      </c>
    </row>
    <row r="180" spans="14:16" ht="12.75">
      <c r="N180">
        <v>0.1875</v>
      </c>
      <c r="O180">
        <v>-0.1875</v>
      </c>
      <c r="P180">
        <v>0.02421189801699717</v>
      </c>
    </row>
    <row r="181" spans="14:16" ht="12.75">
      <c r="N181">
        <v>0.1875</v>
      </c>
      <c r="O181">
        <v>-0.1875</v>
      </c>
      <c r="P181">
        <v>0.02421189801699717</v>
      </c>
    </row>
    <row r="182" spans="14:16" ht="12.75">
      <c r="N182">
        <v>0.1875</v>
      </c>
      <c r="O182">
        <v>-0.1875</v>
      </c>
      <c r="P182">
        <v>0.02421189801699717</v>
      </c>
    </row>
    <row r="183" spans="14:16" ht="12.75">
      <c r="N183">
        <v>0.1875</v>
      </c>
      <c r="O183">
        <v>-0.1875</v>
      </c>
      <c r="P183">
        <v>0.02421189801699717</v>
      </c>
    </row>
    <row r="184" spans="14:16" ht="12.75">
      <c r="N184">
        <v>0.1875</v>
      </c>
      <c r="O184">
        <v>-0.1875</v>
      </c>
      <c r="P184">
        <v>0.02421189801699717</v>
      </c>
    </row>
    <row r="185" spans="14:16" ht="12.75">
      <c r="N185">
        <v>0.1875</v>
      </c>
      <c r="O185">
        <v>-0.1875</v>
      </c>
      <c r="P185">
        <v>0.02421189801699717</v>
      </c>
    </row>
    <row r="186" spans="14:16" ht="12.75">
      <c r="N186">
        <v>0.1875</v>
      </c>
      <c r="O186">
        <v>-0.1875</v>
      </c>
      <c r="P186">
        <v>0.02421189801699717</v>
      </c>
    </row>
    <row r="187" spans="14:16" ht="12.75">
      <c r="N187">
        <v>0.1875</v>
      </c>
      <c r="O187">
        <v>-0.1875</v>
      </c>
      <c r="P187">
        <v>0.02421189801699717</v>
      </c>
    </row>
    <row r="188" spans="14:16" ht="12.75">
      <c r="N188">
        <v>0.1875</v>
      </c>
      <c r="O188">
        <v>-0.1875</v>
      </c>
      <c r="P188">
        <v>0.02421189801699717</v>
      </c>
    </row>
    <row r="189" spans="14:16" ht="12.75">
      <c r="N189">
        <v>0.1875</v>
      </c>
      <c r="O189">
        <v>-0.1875</v>
      </c>
      <c r="P189">
        <v>0.02421189801699717</v>
      </c>
    </row>
    <row r="190" spans="14:16" ht="12.75">
      <c r="N190">
        <v>0.1875</v>
      </c>
      <c r="O190">
        <v>-0.1875</v>
      </c>
      <c r="P190">
        <v>0.02421189801699717</v>
      </c>
    </row>
    <row r="191" spans="14:16" ht="12.75">
      <c r="N191">
        <v>0.1875</v>
      </c>
      <c r="O191">
        <v>-0.1875</v>
      </c>
      <c r="P191">
        <v>0.02421189801699717</v>
      </c>
    </row>
    <row r="192" spans="14:16" ht="12.75">
      <c r="N192">
        <v>0.1875</v>
      </c>
      <c r="O192">
        <v>-0.1875</v>
      </c>
      <c r="P192">
        <v>0.02421189801699717</v>
      </c>
    </row>
    <row r="193" spans="14:16" ht="12.75">
      <c r="N193">
        <v>0.1875</v>
      </c>
      <c r="O193">
        <v>-0.1875</v>
      </c>
      <c r="P193">
        <v>0.02421189801699717</v>
      </c>
    </row>
    <row r="194" spans="14:16" ht="12.75">
      <c r="N194">
        <v>0.1875</v>
      </c>
      <c r="O194">
        <v>-0.1875</v>
      </c>
      <c r="P194">
        <v>0.02421189801699717</v>
      </c>
    </row>
    <row r="195" spans="14:16" ht="12.75">
      <c r="N195">
        <v>0.1875</v>
      </c>
      <c r="O195">
        <v>-0.1875</v>
      </c>
      <c r="P195">
        <v>0.02421189801699717</v>
      </c>
    </row>
    <row r="196" spans="14:16" ht="12.75">
      <c r="N196">
        <v>0.1875</v>
      </c>
      <c r="O196">
        <v>-0.1875</v>
      </c>
      <c r="P196">
        <v>0.02421189801699717</v>
      </c>
    </row>
    <row r="197" spans="14:16" ht="12.75">
      <c r="N197">
        <v>0.1875</v>
      </c>
      <c r="O197">
        <v>-0.1875</v>
      </c>
      <c r="P197">
        <v>0.02421189801699717</v>
      </c>
    </row>
    <row r="198" spans="14:16" ht="12.75">
      <c r="N198">
        <v>0.1875</v>
      </c>
      <c r="O198">
        <v>-0.1875</v>
      </c>
      <c r="P198">
        <v>0.02421189801699717</v>
      </c>
    </row>
    <row r="199" spans="14:16" ht="12.75">
      <c r="N199">
        <v>0.1875</v>
      </c>
      <c r="O199">
        <v>-0.1875</v>
      </c>
      <c r="P199">
        <v>0.02421189801699717</v>
      </c>
    </row>
    <row r="200" spans="14:16" ht="12.75">
      <c r="N200">
        <v>0.1875</v>
      </c>
      <c r="O200">
        <v>-0.1875</v>
      </c>
      <c r="P200">
        <v>0.02421189801699717</v>
      </c>
    </row>
    <row r="201" spans="14:16" ht="12.75">
      <c r="N201">
        <v>0.1875</v>
      </c>
      <c r="O201">
        <v>-0.1875</v>
      </c>
      <c r="P201">
        <v>0.02421189801699717</v>
      </c>
    </row>
    <row r="202" spans="14:16" ht="12.75">
      <c r="N202">
        <v>0.1875</v>
      </c>
      <c r="O202">
        <v>-0.1875</v>
      </c>
      <c r="P202">
        <v>0.02421189801699717</v>
      </c>
    </row>
    <row r="203" spans="14:16" ht="12.75">
      <c r="N203">
        <v>0.1875</v>
      </c>
      <c r="O203">
        <v>-0.1875</v>
      </c>
      <c r="P203">
        <v>0.02421189801699717</v>
      </c>
    </row>
    <row r="204" spans="14:16" ht="12.75">
      <c r="N204">
        <v>0.1875</v>
      </c>
      <c r="O204">
        <v>-0.1875</v>
      </c>
      <c r="P204">
        <v>0.02421189801699717</v>
      </c>
    </row>
    <row r="205" spans="14:16" ht="12.75">
      <c r="N205">
        <v>0.1875</v>
      </c>
      <c r="O205">
        <v>-0.1875</v>
      </c>
      <c r="P205">
        <v>0.02421189801699717</v>
      </c>
    </row>
    <row r="206" spans="14:16" ht="12.75">
      <c r="N206">
        <v>0.1875</v>
      </c>
      <c r="O206">
        <v>-0.1875</v>
      </c>
      <c r="P206">
        <v>0.02421189801699717</v>
      </c>
    </row>
    <row r="207" spans="14:16" ht="12.75">
      <c r="N207">
        <v>0.1875</v>
      </c>
      <c r="O207">
        <v>-0.1875</v>
      </c>
      <c r="P207">
        <v>0.02421189801699717</v>
      </c>
    </row>
    <row r="208" spans="14:16" ht="12.75">
      <c r="N208">
        <v>0.1875</v>
      </c>
      <c r="O208">
        <v>-0.1875</v>
      </c>
      <c r="P208">
        <v>0.02421189801699717</v>
      </c>
    </row>
    <row r="209" spans="14:16" ht="12.75">
      <c r="N209">
        <v>0.1875</v>
      </c>
      <c r="O209">
        <v>-0.1875</v>
      </c>
      <c r="P209">
        <v>0.02421189801699717</v>
      </c>
    </row>
    <row r="210" spans="14:16" ht="12.75">
      <c r="N210">
        <v>0.1875</v>
      </c>
      <c r="O210">
        <v>-0.1875</v>
      </c>
      <c r="P210">
        <v>0.02421189801699717</v>
      </c>
    </row>
    <row r="211" spans="14:16" ht="12.75">
      <c r="N211">
        <v>0.1875</v>
      </c>
      <c r="O211">
        <v>-0.1875</v>
      </c>
      <c r="P211">
        <v>0.02421189801699717</v>
      </c>
    </row>
    <row r="212" spans="14:16" ht="12.75">
      <c r="N212">
        <v>0.1875</v>
      </c>
      <c r="O212">
        <v>-0.1875</v>
      </c>
      <c r="P212">
        <v>0.02421189801699717</v>
      </c>
    </row>
    <row r="213" spans="14:16" ht="12.75">
      <c r="N213">
        <v>0.1875</v>
      </c>
      <c r="O213">
        <v>-0.1875</v>
      </c>
      <c r="P213">
        <v>0.02421189801699717</v>
      </c>
    </row>
    <row r="214" spans="14:16" ht="12.75">
      <c r="N214">
        <v>0.1875</v>
      </c>
      <c r="O214">
        <v>-0.1875</v>
      </c>
      <c r="P214">
        <v>0.02421189801699717</v>
      </c>
    </row>
    <row r="215" spans="14:16" ht="12.75">
      <c r="N215">
        <v>0.1875</v>
      </c>
      <c r="O215">
        <v>-0.1875</v>
      </c>
      <c r="P215">
        <v>0.02421189801699717</v>
      </c>
    </row>
    <row r="216" spans="14:16" ht="12.75">
      <c r="N216">
        <v>0.1875</v>
      </c>
      <c r="O216">
        <v>-0.1875</v>
      </c>
      <c r="P216">
        <v>0.02421189801699717</v>
      </c>
    </row>
    <row r="217" spans="14:16" ht="12.75">
      <c r="N217">
        <v>0.1875</v>
      </c>
      <c r="O217">
        <v>-0.1875</v>
      </c>
      <c r="P217">
        <v>0.02421189801699717</v>
      </c>
    </row>
    <row r="218" spans="14:16" ht="12.75">
      <c r="N218">
        <v>0.1875</v>
      </c>
      <c r="O218">
        <v>-0.1875</v>
      </c>
      <c r="P218">
        <v>0.02421189801699717</v>
      </c>
    </row>
    <row r="219" spans="14:16" ht="12.75">
      <c r="N219">
        <v>0.1875</v>
      </c>
      <c r="O219">
        <v>-0.1875</v>
      </c>
      <c r="P219">
        <v>0.02421189801699717</v>
      </c>
    </row>
    <row r="220" spans="14:16" ht="12.75">
      <c r="N220">
        <v>0.1875</v>
      </c>
      <c r="O220">
        <v>-0.1875</v>
      </c>
      <c r="P220">
        <v>0.02421189801699717</v>
      </c>
    </row>
    <row r="221" spans="14:16" ht="12.75">
      <c r="N221">
        <v>0.1875</v>
      </c>
      <c r="O221">
        <v>-0.1875</v>
      </c>
      <c r="P221">
        <v>0.02421189801699717</v>
      </c>
    </row>
    <row r="222" spans="14:16" ht="12.75">
      <c r="N222">
        <v>0.1875</v>
      </c>
      <c r="O222">
        <v>-0.1875</v>
      </c>
      <c r="P222">
        <v>0.02421189801699717</v>
      </c>
    </row>
    <row r="223" spans="14:16" ht="12.75">
      <c r="N223">
        <v>0.1875</v>
      </c>
      <c r="O223">
        <v>-0.1875</v>
      </c>
      <c r="P223">
        <v>0.02421189801699717</v>
      </c>
    </row>
    <row r="224" spans="14:16" ht="12.75">
      <c r="N224">
        <v>0.1875</v>
      </c>
      <c r="O224">
        <v>-0.1875</v>
      </c>
      <c r="P224">
        <v>0.02421189801699717</v>
      </c>
    </row>
    <row r="225" spans="14:16" ht="12.75">
      <c r="N225">
        <v>0.1875</v>
      </c>
      <c r="O225">
        <v>-0.1875</v>
      </c>
      <c r="P225">
        <v>0.02421189801699717</v>
      </c>
    </row>
    <row r="226" spans="14:16" ht="12.75">
      <c r="N226">
        <v>0.1875</v>
      </c>
      <c r="O226">
        <v>-0.1875</v>
      </c>
      <c r="P226">
        <v>0.02421189801699717</v>
      </c>
    </row>
    <row r="227" spans="14:16" ht="12.75">
      <c r="N227">
        <v>0.1875</v>
      </c>
      <c r="O227">
        <v>-0.1875</v>
      </c>
      <c r="P227">
        <v>0.02421189801699717</v>
      </c>
    </row>
    <row r="228" spans="14:16" ht="12.75">
      <c r="N228">
        <v>0.1875</v>
      </c>
      <c r="O228">
        <v>-0.1875</v>
      </c>
      <c r="P228">
        <v>0.02421189801699717</v>
      </c>
    </row>
    <row r="229" spans="14:16" ht="12.75">
      <c r="N229">
        <v>0.1875</v>
      </c>
      <c r="O229">
        <v>-0.1875</v>
      </c>
      <c r="P229">
        <v>0.02421189801699717</v>
      </c>
    </row>
    <row r="230" spans="14:16" ht="12.75">
      <c r="N230">
        <v>0.1875</v>
      </c>
      <c r="O230">
        <v>-0.1875</v>
      </c>
      <c r="P230">
        <v>0.02421189801699717</v>
      </c>
    </row>
    <row r="231" spans="14:16" ht="12.75">
      <c r="N231">
        <v>0.1875</v>
      </c>
      <c r="O231">
        <v>-0.1875</v>
      </c>
      <c r="P231">
        <v>0.02421189801699717</v>
      </c>
    </row>
    <row r="232" spans="14:16" ht="12.75">
      <c r="N232">
        <v>0.1875</v>
      </c>
      <c r="O232">
        <v>-0.1875</v>
      </c>
      <c r="P232">
        <v>0.02421189801699717</v>
      </c>
    </row>
    <row r="233" spans="14:16" ht="12.75">
      <c r="N233">
        <v>0.1875</v>
      </c>
      <c r="O233">
        <v>-0.1875</v>
      </c>
      <c r="P233">
        <v>0.02421189801699717</v>
      </c>
    </row>
    <row r="234" spans="14:16" ht="12.75">
      <c r="N234">
        <v>0.1875</v>
      </c>
      <c r="O234">
        <v>-0.1875</v>
      </c>
      <c r="P234">
        <v>0.02421189801699717</v>
      </c>
    </row>
    <row r="235" spans="14:16" ht="12.75">
      <c r="N235">
        <v>0.1875</v>
      </c>
      <c r="O235">
        <v>-0.1875</v>
      </c>
      <c r="P235">
        <v>0.02421189801699717</v>
      </c>
    </row>
    <row r="236" spans="14:16" ht="12.75">
      <c r="N236">
        <v>0.1875</v>
      </c>
      <c r="O236">
        <v>-0.1875</v>
      </c>
      <c r="P236">
        <v>0.02421189801699717</v>
      </c>
    </row>
    <row r="237" spans="14:16" ht="12.75">
      <c r="N237">
        <v>0.1875</v>
      </c>
      <c r="O237">
        <v>-0.1875</v>
      </c>
      <c r="P237">
        <v>0.02421189801699717</v>
      </c>
    </row>
    <row r="238" spans="14:16" ht="12.75">
      <c r="N238">
        <v>0.1875</v>
      </c>
      <c r="O238">
        <v>-0.1875</v>
      </c>
      <c r="P238">
        <v>0.02421189801699717</v>
      </c>
    </row>
    <row r="239" spans="14:16" ht="12.75">
      <c r="N239">
        <v>0.1875</v>
      </c>
      <c r="O239">
        <v>-0.1875</v>
      </c>
      <c r="P239">
        <v>0.02421189801699717</v>
      </c>
    </row>
    <row r="240" spans="14:16" ht="12.75">
      <c r="N240">
        <v>0.1875</v>
      </c>
      <c r="O240">
        <v>-0.1875</v>
      </c>
      <c r="P240">
        <v>0.02421189801699717</v>
      </c>
    </row>
    <row r="241" spans="14:16" ht="12.75">
      <c r="N241">
        <v>0.1875</v>
      </c>
      <c r="O241">
        <v>-0.1875</v>
      </c>
      <c r="P241">
        <v>0.02421189801699717</v>
      </c>
    </row>
    <row r="242" spans="14:16" ht="12.75">
      <c r="N242">
        <v>0.1875</v>
      </c>
      <c r="O242">
        <v>-0.1875</v>
      </c>
      <c r="P242">
        <v>0.02421189801699717</v>
      </c>
    </row>
    <row r="243" spans="14:16" ht="12.75">
      <c r="N243">
        <v>0.1875</v>
      </c>
      <c r="O243">
        <v>-0.1875</v>
      </c>
      <c r="P243">
        <v>0.02421189801699717</v>
      </c>
    </row>
    <row r="244" spans="14:16" ht="12.75">
      <c r="N244">
        <v>0.1875</v>
      </c>
      <c r="O244">
        <v>-0.1875</v>
      </c>
      <c r="P244">
        <v>0.02421189801699717</v>
      </c>
    </row>
    <row r="245" spans="14:16" ht="12.75">
      <c r="N245">
        <v>0.1875</v>
      </c>
      <c r="O245">
        <v>-0.1875</v>
      </c>
      <c r="P245">
        <v>0.02421189801699717</v>
      </c>
    </row>
    <row r="246" spans="14:16" ht="12.75">
      <c r="N246">
        <v>0.1875</v>
      </c>
      <c r="O246">
        <v>-0.1875</v>
      </c>
      <c r="P246">
        <v>0.02421189801699717</v>
      </c>
    </row>
    <row r="247" spans="14:16" ht="12.75">
      <c r="N247">
        <v>0.1875</v>
      </c>
      <c r="O247">
        <v>-0.1875</v>
      </c>
      <c r="P247">
        <v>0.02421189801699717</v>
      </c>
    </row>
    <row r="248" spans="14:16" ht="12.75">
      <c r="N248">
        <v>0.1875</v>
      </c>
      <c r="O248">
        <v>-0.1875</v>
      </c>
      <c r="P248">
        <v>0.02421189801699717</v>
      </c>
    </row>
    <row r="249" spans="14:16" ht="12.75">
      <c r="N249">
        <v>0.1875</v>
      </c>
      <c r="O249">
        <v>-0.1875</v>
      </c>
      <c r="P249">
        <v>0.02421189801699717</v>
      </c>
    </row>
    <row r="250" spans="14:16" ht="12.75">
      <c r="N250">
        <v>0.1875</v>
      </c>
      <c r="O250">
        <v>-0.1875</v>
      </c>
      <c r="P250">
        <v>0.02421189801699717</v>
      </c>
    </row>
    <row r="251" spans="14:16" ht="12.75">
      <c r="N251">
        <v>0.1875</v>
      </c>
      <c r="O251">
        <v>-0.1875</v>
      </c>
      <c r="P251">
        <v>0.02421189801699717</v>
      </c>
    </row>
    <row r="252" spans="14:16" ht="12.75">
      <c r="N252">
        <v>0.1875</v>
      </c>
      <c r="O252">
        <v>-0.1875</v>
      </c>
      <c r="P252">
        <v>0.02421189801699717</v>
      </c>
    </row>
    <row r="253" spans="14:16" ht="12.75">
      <c r="N253">
        <v>0.1875</v>
      </c>
      <c r="O253">
        <v>-0.1875</v>
      </c>
      <c r="P253">
        <v>0.02421189801699717</v>
      </c>
    </row>
    <row r="254" spans="14:16" ht="12.75">
      <c r="N254">
        <v>0.1875</v>
      </c>
      <c r="O254">
        <v>-0.1875</v>
      </c>
      <c r="P254">
        <v>0.02421189801699717</v>
      </c>
    </row>
    <row r="255" spans="14:16" ht="12.75">
      <c r="N255">
        <v>0.1875</v>
      </c>
      <c r="O255">
        <v>-0.1875</v>
      </c>
      <c r="P255">
        <v>0.02421189801699717</v>
      </c>
    </row>
    <row r="256" spans="14:16" ht="12.75">
      <c r="N256">
        <v>0.1875</v>
      </c>
      <c r="O256">
        <v>-0.1875</v>
      </c>
      <c r="P256">
        <v>0.02421189801699717</v>
      </c>
    </row>
    <row r="257" spans="14:16" ht="12.75">
      <c r="N257">
        <v>0.1875</v>
      </c>
      <c r="O257">
        <v>-0.1875</v>
      </c>
      <c r="P257">
        <v>0.02421189801699717</v>
      </c>
    </row>
    <row r="258" spans="14:16" ht="12.75">
      <c r="N258">
        <v>0.1875</v>
      </c>
      <c r="O258">
        <v>-0.1875</v>
      </c>
      <c r="P258">
        <v>0.02421189801699717</v>
      </c>
    </row>
    <row r="259" spans="14:16" ht="12.75">
      <c r="N259">
        <v>0.1875</v>
      </c>
      <c r="O259">
        <v>-0.1875</v>
      </c>
      <c r="P259">
        <v>0.02421189801699717</v>
      </c>
    </row>
    <row r="260" spans="14:16" ht="12.75">
      <c r="N260">
        <v>0.1875</v>
      </c>
      <c r="O260">
        <v>-0.1875</v>
      </c>
      <c r="P260">
        <v>0.02421189801699717</v>
      </c>
    </row>
    <row r="261" spans="14:16" ht="12.75">
      <c r="N261">
        <v>0.1875</v>
      </c>
      <c r="O261">
        <v>-0.1875</v>
      </c>
      <c r="P261">
        <v>0.02421189801699717</v>
      </c>
    </row>
    <row r="262" spans="14:16" ht="12.75">
      <c r="N262">
        <v>0.1875</v>
      </c>
      <c r="O262">
        <v>-0.1875</v>
      </c>
      <c r="P262">
        <v>0.02421189801699717</v>
      </c>
    </row>
    <row r="263" spans="14:16" ht="12.75">
      <c r="N263">
        <v>0.1875</v>
      </c>
      <c r="O263">
        <v>-0.1875</v>
      </c>
      <c r="P263">
        <v>0.02421189801699717</v>
      </c>
    </row>
    <row r="264" spans="14:16" ht="12.75">
      <c r="N264">
        <v>0.1875</v>
      </c>
      <c r="O264">
        <v>-0.1875</v>
      </c>
      <c r="P264">
        <v>0.02421189801699717</v>
      </c>
    </row>
    <row r="265" spans="14:16" ht="12.75">
      <c r="N265">
        <v>0.1875</v>
      </c>
      <c r="O265">
        <v>-0.1875</v>
      </c>
      <c r="P265">
        <v>0.02421189801699717</v>
      </c>
    </row>
    <row r="266" spans="14:16" ht="12.75">
      <c r="N266">
        <v>0.1875</v>
      </c>
      <c r="O266">
        <v>-0.1875</v>
      </c>
      <c r="P266">
        <v>0.02421189801699717</v>
      </c>
    </row>
    <row r="267" spans="14:16" ht="12.75">
      <c r="N267">
        <v>0.1875</v>
      </c>
      <c r="O267">
        <v>-0.1875</v>
      </c>
      <c r="P267">
        <v>0.02421189801699717</v>
      </c>
    </row>
    <row r="268" spans="14:16" ht="12.75">
      <c r="N268">
        <v>0.1875</v>
      </c>
      <c r="O268">
        <v>-0.1875</v>
      </c>
      <c r="P268">
        <v>0.02421189801699717</v>
      </c>
    </row>
    <row r="269" spans="14:16" ht="12.75">
      <c r="N269">
        <v>0.1875</v>
      </c>
      <c r="O269">
        <v>-0.1875</v>
      </c>
      <c r="P269">
        <v>0.02421189801699717</v>
      </c>
    </row>
    <row r="270" spans="14:16" ht="12.75">
      <c r="N270">
        <v>0.1875</v>
      </c>
      <c r="O270">
        <v>-0.1875</v>
      </c>
      <c r="P270">
        <v>0.02421189801699717</v>
      </c>
    </row>
    <row r="271" spans="14:16" ht="12.75">
      <c r="N271">
        <v>0.1875</v>
      </c>
      <c r="O271">
        <v>-0.1875</v>
      </c>
      <c r="P271">
        <v>0.02421189801699717</v>
      </c>
    </row>
    <row r="272" spans="14:16" ht="12.75">
      <c r="N272">
        <v>0.1875</v>
      </c>
      <c r="O272">
        <v>-0.1875</v>
      </c>
      <c r="P272">
        <v>0.02421189801699717</v>
      </c>
    </row>
    <row r="273" spans="14:16" ht="12.75">
      <c r="N273">
        <v>0.1875</v>
      </c>
      <c r="O273">
        <v>-0.1875</v>
      </c>
      <c r="P273">
        <v>0.02421189801699717</v>
      </c>
    </row>
    <row r="274" spans="14:16" ht="12.75">
      <c r="N274">
        <v>0.1875</v>
      </c>
      <c r="O274">
        <v>-0.1875</v>
      </c>
      <c r="P274">
        <v>0.02421189801699717</v>
      </c>
    </row>
    <row r="275" spans="14:16" ht="12.75">
      <c r="N275">
        <v>0.1875</v>
      </c>
      <c r="O275">
        <v>-0.1875</v>
      </c>
      <c r="P275">
        <v>0.02421189801699717</v>
      </c>
    </row>
    <row r="276" spans="14:16" ht="12.75">
      <c r="N276">
        <v>0.1875</v>
      </c>
      <c r="O276">
        <v>-0.1875</v>
      </c>
      <c r="P276">
        <v>0.02421189801699717</v>
      </c>
    </row>
    <row r="277" spans="14:16" ht="12.75">
      <c r="N277">
        <v>0.1875</v>
      </c>
      <c r="O277">
        <v>-0.1875</v>
      </c>
      <c r="P277">
        <v>0.02421189801699717</v>
      </c>
    </row>
    <row r="278" spans="14:16" ht="12.75">
      <c r="N278">
        <v>0.1875</v>
      </c>
      <c r="O278">
        <v>-0.1875</v>
      </c>
      <c r="P278">
        <v>0.02421189801699717</v>
      </c>
    </row>
    <row r="279" spans="14:16" ht="12.75">
      <c r="N279">
        <v>0.1875</v>
      </c>
      <c r="O279">
        <v>-0.1875</v>
      </c>
      <c r="P279">
        <v>0.02421189801699717</v>
      </c>
    </row>
    <row r="280" spans="14:16" ht="12.75">
      <c r="N280">
        <v>0.1875</v>
      </c>
      <c r="O280">
        <v>-0.1875</v>
      </c>
      <c r="P280">
        <v>0.02421189801699717</v>
      </c>
    </row>
    <row r="281" spans="14:16" ht="12.75">
      <c r="N281">
        <v>0.1875</v>
      </c>
      <c r="O281">
        <v>-0.1875</v>
      </c>
      <c r="P281">
        <v>0.02421189801699717</v>
      </c>
    </row>
    <row r="282" spans="14:16" ht="12.75">
      <c r="N282">
        <v>0.1875</v>
      </c>
      <c r="O282">
        <v>-0.1875</v>
      </c>
      <c r="P282">
        <v>0.02421189801699717</v>
      </c>
    </row>
    <row r="283" spans="14:16" ht="12.75">
      <c r="N283">
        <v>0.1875</v>
      </c>
      <c r="O283">
        <v>-0.1875</v>
      </c>
      <c r="P283">
        <v>0.02421189801699717</v>
      </c>
    </row>
    <row r="284" spans="14:16" ht="12.75">
      <c r="N284">
        <v>0.1875</v>
      </c>
      <c r="O284">
        <v>-0.1875</v>
      </c>
      <c r="P284">
        <v>0.02421189801699717</v>
      </c>
    </row>
    <row r="285" spans="14:16" ht="12.75">
      <c r="N285">
        <v>0.1875</v>
      </c>
      <c r="O285">
        <v>-0.1875</v>
      </c>
      <c r="P285">
        <v>0.02421189801699717</v>
      </c>
    </row>
    <row r="286" spans="14:16" ht="12.75">
      <c r="N286">
        <v>0.1875</v>
      </c>
      <c r="O286">
        <v>-0.1875</v>
      </c>
      <c r="P286">
        <v>0.02421189801699717</v>
      </c>
    </row>
    <row r="287" spans="14:16" ht="12.75">
      <c r="N287">
        <v>0.1875</v>
      </c>
      <c r="O287">
        <v>-0.1875</v>
      </c>
      <c r="P287">
        <v>0.02421189801699717</v>
      </c>
    </row>
    <row r="288" spans="14:16" ht="12.75">
      <c r="N288">
        <v>0.1875</v>
      </c>
      <c r="O288">
        <v>-0.1875</v>
      </c>
      <c r="P288">
        <v>0.02421189801699717</v>
      </c>
    </row>
    <row r="289" spans="14:16" ht="12.75">
      <c r="N289">
        <v>0.1875</v>
      </c>
      <c r="O289">
        <v>-0.1875</v>
      </c>
      <c r="P289">
        <v>0.02421189801699717</v>
      </c>
    </row>
    <row r="290" spans="14:16" ht="12.75">
      <c r="N290">
        <v>0.1875</v>
      </c>
      <c r="O290">
        <v>-0.1875</v>
      </c>
      <c r="P290">
        <v>0.02421189801699717</v>
      </c>
    </row>
    <row r="291" spans="14:16" ht="12.75">
      <c r="N291">
        <v>0.1875</v>
      </c>
      <c r="O291">
        <v>-0.1875</v>
      </c>
      <c r="P291">
        <v>0.02421189801699717</v>
      </c>
    </row>
    <row r="292" spans="14:16" ht="12.75">
      <c r="N292">
        <v>0.1875</v>
      </c>
      <c r="O292">
        <v>-0.1875</v>
      </c>
      <c r="P292">
        <v>0.02421189801699717</v>
      </c>
    </row>
    <row r="293" spans="14:16" ht="12.75">
      <c r="N293">
        <v>0.1875</v>
      </c>
      <c r="O293">
        <v>-0.1875</v>
      </c>
      <c r="P293">
        <v>0.02421189801699717</v>
      </c>
    </row>
    <row r="294" spans="14:16" ht="12.75">
      <c r="N294">
        <v>0.1875</v>
      </c>
      <c r="O294">
        <v>-0.1875</v>
      </c>
      <c r="P294">
        <v>0.02421189801699717</v>
      </c>
    </row>
    <row r="295" spans="14:16" ht="12.75">
      <c r="N295">
        <v>0.1875</v>
      </c>
      <c r="O295">
        <v>-0.1875</v>
      </c>
      <c r="P295">
        <v>0.02421189801699717</v>
      </c>
    </row>
    <row r="296" spans="14:16" ht="12.75">
      <c r="N296">
        <v>0.1875</v>
      </c>
      <c r="O296">
        <v>-0.1875</v>
      </c>
      <c r="P296">
        <v>0.02421189801699717</v>
      </c>
    </row>
    <row r="297" spans="14:16" ht="12.75">
      <c r="N297">
        <v>0.1875</v>
      </c>
      <c r="O297">
        <v>-0.1875</v>
      </c>
      <c r="P297">
        <v>0.02421189801699717</v>
      </c>
    </row>
    <row r="298" spans="14:16" ht="12.75">
      <c r="N298">
        <v>0.1875</v>
      </c>
      <c r="O298">
        <v>-0.1875</v>
      </c>
      <c r="P298">
        <v>0.02421189801699717</v>
      </c>
    </row>
    <row r="299" spans="14:16" ht="12.75">
      <c r="N299">
        <v>0.1875</v>
      </c>
      <c r="O299">
        <v>-0.1875</v>
      </c>
      <c r="P299">
        <v>0.02421189801699717</v>
      </c>
    </row>
    <row r="300" spans="14:16" ht="12.75">
      <c r="N300">
        <v>0.1875</v>
      </c>
      <c r="O300">
        <v>-0.1875</v>
      </c>
      <c r="P300">
        <v>0.02421189801699717</v>
      </c>
    </row>
    <row r="301" spans="14:16" ht="12.75">
      <c r="N301">
        <v>0.1875</v>
      </c>
      <c r="O301">
        <v>-0.1875</v>
      </c>
      <c r="P301">
        <v>0.02421189801699717</v>
      </c>
    </row>
    <row r="302" spans="14:16" ht="12.75">
      <c r="N302">
        <v>0.1875</v>
      </c>
      <c r="O302">
        <v>-0.1875</v>
      </c>
      <c r="P302">
        <v>0.02421189801699717</v>
      </c>
    </row>
    <row r="303" spans="14:16" ht="12.75">
      <c r="N303">
        <v>0.1875</v>
      </c>
      <c r="O303">
        <v>-0.1875</v>
      </c>
      <c r="P303">
        <v>0.02421189801699717</v>
      </c>
    </row>
    <row r="304" spans="14:16" ht="12.75">
      <c r="N304">
        <v>0.1875</v>
      </c>
      <c r="O304">
        <v>-0.1875</v>
      </c>
      <c r="P304">
        <v>0.02421189801699717</v>
      </c>
    </row>
    <row r="305" spans="14:16" ht="12.75">
      <c r="N305">
        <v>0.1875</v>
      </c>
      <c r="O305">
        <v>-0.1875</v>
      </c>
      <c r="P305">
        <v>0.02421189801699717</v>
      </c>
    </row>
    <row r="306" spans="14:16" ht="12.75">
      <c r="N306">
        <v>0.1875</v>
      </c>
      <c r="O306">
        <v>-0.1875</v>
      </c>
      <c r="P306">
        <v>0.02421189801699717</v>
      </c>
    </row>
    <row r="307" spans="14:16" ht="12.75">
      <c r="N307">
        <v>0.1875</v>
      </c>
      <c r="O307">
        <v>-0.1875</v>
      </c>
      <c r="P307">
        <v>0.02421189801699717</v>
      </c>
    </row>
    <row r="308" spans="14:16" ht="12.75">
      <c r="N308">
        <v>0.1875</v>
      </c>
      <c r="O308">
        <v>-0.1875</v>
      </c>
      <c r="P308">
        <v>0.02421189801699717</v>
      </c>
    </row>
    <row r="309" spans="14:16" ht="12.75">
      <c r="N309">
        <v>0.1875</v>
      </c>
      <c r="O309">
        <v>-0.1875</v>
      </c>
      <c r="P309">
        <v>0.02421189801699717</v>
      </c>
    </row>
    <row r="310" spans="14:16" ht="12.75">
      <c r="N310">
        <v>0.1875</v>
      </c>
      <c r="O310">
        <v>-0.1875</v>
      </c>
      <c r="P310">
        <v>0.02421189801699717</v>
      </c>
    </row>
    <row r="311" spans="14:16" ht="12.75">
      <c r="N311">
        <v>0.1875</v>
      </c>
      <c r="O311">
        <v>-0.1875</v>
      </c>
      <c r="P311">
        <v>0.02421189801699717</v>
      </c>
    </row>
    <row r="312" spans="14:16" ht="12.75">
      <c r="N312">
        <v>0.1875</v>
      </c>
      <c r="O312">
        <v>-0.1875</v>
      </c>
      <c r="P312">
        <v>0.02421189801699717</v>
      </c>
    </row>
    <row r="313" spans="14:16" ht="12.75">
      <c r="N313">
        <v>0.1875</v>
      </c>
      <c r="O313">
        <v>-0.1875</v>
      </c>
      <c r="P313">
        <v>0.02421189801699717</v>
      </c>
    </row>
    <row r="314" spans="14:16" ht="12.75">
      <c r="N314">
        <v>0.1875</v>
      </c>
      <c r="O314">
        <v>-0.1875</v>
      </c>
      <c r="P314">
        <v>0.02421189801699717</v>
      </c>
    </row>
    <row r="315" spans="14:16" ht="12.75">
      <c r="N315">
        <v>0.1875</v>
      </c>
      <c r="O315">
        <v>-0.1875</v>
      </c>
      <c r="P315">
        <v>0.02421189801699717</v>
      </c>
    </row>
    <row r="316" spans="14:16" ht="12.75">
      <c r="N316">
        <v>0.1875</v>
      </c>
      <c r="O316">
        <v>-0.1875</v>
      </c>
      <c r="P316">
        <v>0.02421189801699717</v>
      </c>
    </row>
    <row r="317" spans="14:16" ht="12.75">
      <c r="N317">
        <v>0.1875</v>
      </c>
      <c r="O317">
        <v>-0.1875</v>
      </c>
      <c r="P317">
        <v>0.02421189801699717</v>
      </c>
    </row>
    <row r="318" spans="14:16" ht="12.75">
      <c r="N318">
        <v>0.1875</v>
      </c>
      <c r="O318">
        <v>-0.1875</v>
      </c>
      <c r="P318">
        <v>0.02421189801699717</v>
      </c>
    </row>
    <row r="319" spans="14:16" ht="12.75">
      <c r="N319">
        <v>0.1875</v>
      </c>
      <c r="O319">
        <v>-0.1875</v>
      </c>
      <c r="P319">
        <v>0.02421189801699717</v>
      </c>
    </row>
    <row r="320" spans="14:16" ht="12.75">
      <c r="N320">
        <v>0.1875</v>
      </c>
      <c r="O320">
        <v>-0.1875</v>
      </c>
      <c r="P320">
        <v>0.02421189801699717</v>
      </c>
    </row>
    <row r="321" spans="14:16" ht="12.75">
      <c r="N321">
        <v>0.1875</v>
      </c>
      <c r="O321">
        <v>-0.1875</v>
      </c>
      <c r="P321">
        <v>0.02421189801699717</v>
      </c>
    </row>
    <row r="322" spans="14:16" ht="12.75">
      <c r="N322">
        <v>0.1875</v>
      </c>
      <c r="O322">
        <v>-0.1875</v>
      </c>
      <c r="P322">
        <v>0.02421189801699717</v>
      </c>
    </row>
    <row r="323" spans="14:16" ht="12.75">
      <c r="N323">
        <v>0.1875</v>
      </c>
      <c r="O323">
        <v>-0.1875</v>
      </c>
      <c r="P323">
        <v>0.02421189801699717</v>
      </c>
    </row>
    <row r="324" spans="14:16" ht="12.75">
      <c r="N324">
        <v>0.1875</v>
      </c>
      <c r="O324">
        <v>-0.1875</v>
      </c>
      <c r="P324">
        <v>0.02421189801699717</v>
      </c>
    </row>
    <row r="325" spans="14:16" ht="12.75">
      <c r="N325">
        <v>0.1875</v>
      </c>
      <c r="O325">
        <v>-0.1875</v>
      </c>
      <c r="P325">
        <v>0.02421189801699717</v>
      </c>
    </row>
    <row r="326" spans="14:16" ht="12.75">
      <c r="N326">
        <v>0.1875</v>
      </c>
      <c r="O326">
        <v>-0.1875</v>
      </c>
      <c r="P326">
        <v>0.02421189801699717</v>
      </c>
    </row>
    <row r="327" spans="14:16" ht="12.75">
      <c r="N327">
        <v>0.1875</v>
      </c>
      <c r="O327">
        <v>-0.1875</v>
      </c>
      <c r="P327">
        <v>0.02421189801699717</v>
      </c>
    </row>
    <row r="328" spans="14:16" ht="12.75">
      <c r="N328">
        <v>0.1875</v>
      </c>
      <c r="O328">
        <v>-0.1875</v>
      </c>
      <c r="P328">
        <v>0.02421189801699717</v>
      </c>
    </row>
    <row r="329" spans="14:16" ht="12.75">
      <c r="N329">
        <v>0.1875</v>
      </c>
      <c r="O329">
        <v>-0.1875</v>
      </c>
      <c r="P329">
        <v>0.02421189801699717</v>
      </c>
    </row>
    <row r="330" spans="14:16" ht="12.75">
      <c r="N330">
        <v>0.1875</v>
      </c>
      <c r="O330">
        <v>-0.1875</v>
      </c>
      <c r="P330">
        <v>0.02421189801699717</v>
      </c>
    </row>
    <row r="331" spans="14:16" ht="12.75">
      <c r="N331">
        <v>0.1875</v>
      </c>
      <c r="O331">
        <v>-0.1875</v>
      </c>
      <c r="P331">
        <v>0.02421189801699717</v>
      </c>
    </row>
    <row r="332" spans="14:16" ht="12.75">
      <c r="N332">
        <v>0.1875</v>
      </c>
      <c r="O332">
        <v>-0.1875</v>
      </c>
      <c r="P332">
        <v>0.02421189801699717</v>
      </c>
    </row>
    <row r="333" spans="14:16" ht="12.75">
      <c r="N333">
        <v>0.1875</v>
      </c>
      <c r="O333">
        <v>-0.1875</v>
      </c>
      <c r="P333">
        <v>0.02421189801699717</v>
      </c>
    </row>
    <row r="334" spans="14:16" ht="12.75">
      <c r="N334">
        <v>0.1875</v>
      </c>
      <c r="O334">
        <v>-0.1875</v>
      </c>
      <c r="P334">
        <v>0.02421189801699717</v>
      </c>
    </row>
    <row r="335" spans="14:16" ht="12.75">
      <c r="N335">
        <v>0.1875</v>
      </c>
      <c r="O335">
        <v>-0.1875</v>
      </c>
      <c r="P335">
        <v>0.02421189801699717</v>
      </c>
    </row>
    <row r="336" spans="14:16" ht="12.75">
      <c r="N336">
        <v>0.1875</v>
      </c>
      <c r="O336">
        <v>-0.1875</v>
      </c>
      <c r="P336">
        <v>0.02421189801699717</v>
      </c>
    </row>
    <row r="337" spans="14:16" ht="12.75">
      <c r="N337">
        <v>0.1875</v>
      </c>
      <c r="O337">
        <v>-0.1875</v>
      </c>
      <c r="P337">
        <v>0.02421189801699717</v>
      </c>
    </row>
    <row r="338" spans="14:16" ht="12.75">
      <c r="N338">
        <v>0.1875</v>
      </c>
      <c r="O338">
        <v>-0.1875</v>
      </c>
      <c r="P338">
        <v>0.02421189801699717</v>
      </c>
    </row>
    <row r="339" spans="14:16" ht="12.75">
      <c r="N339">
        <v>0.1875</v>
      </c>
      <c r="O339">
        <v>-0.1875</v>
      </c>
      <c r="P339">
        <v>0.02421189801699717</v>
      </c>
    </row>
    <row r="340" spans="14:16" ht="12.75">
      <c r="N340">
        <v>0.1875</v>
      </c>
      <c r="O340">
        <v>-0.1875</v>
      </c>
      <c r="P340">
        <v>0.02421189801699717</v>
      </c>
    </row>
    <row r="341" spans="14:16" ht="12.75">
      <c r="N341">
        <v>0.1875</v>
      </c>
      <c r="O341">
        <v>-0.1875</v>
      </c>
      <c r="P341">
        <v>0.02421189801699717</v>
      </c>
    </row>
    <row r="342" spans="14:16" ht="12.75">
      <c r="N342">
        <v>0.1875</v>
      </c>
      <c r="O342">
        <v>-0.1875</v>
      </c>
      <c r="P342">
        <v>0.02421189801699717</v>
      </c>
    </row>
    <row r="343" spans="14:16" ht="12.75">
      <c r="N343">
        <v>0.1875</v>
      </c>
      <c r="O343">
        <v>-0.1875</v>
      </c>
      <c r="P343">
        <v>0.02421189801699717</v>
      </c>
    </row>
    <row r="344" spans="14:16" ht="12.75">
      <c r="N344">
        <v>0.1875</v>
      </c>
      <c r="O344">
        <v>-0.1875</v>
      </c>
      <c r="P344">
        <v>0.02421189801699717</v>
      </c>
    </row>
    <row r="345" spans="14:16" ht="12.75">
      <c r="N345">
        <v>0.1875</v>
      </c>
      <c r="O345">
        <v>-0.1875</v>
      </c>
      <c r="P345">
        <v>0.02421189801699717</v>
      </c>
    </row>
    <row r="346" spans="14:16" ht="12.75">
      <c r="N346">
        <v>0.1875</v>
      </c>
      <c r="O346">
        <v>-0.1875</v>
      </c>
      <c r="P346">
        <v>0.02421189801699717</v>
      </c>
    </row>
    <row r="347" spans="14:16" ht="12.75">
      <c r="N347">
        <v>0.1875</v>
      </c>
      <c r="O347">
        <v>-0.1875</v>
      </c>
      <c r="P347">
        <v>0.02421189801699717</v>
      </c>
    </row>
    <row r="348" spans="14:16" ht="12.75">
      <c r="N348">
        <v>0.1875</v>
      </c>
      <c r="O348">
        <v>-0.1875</v>
      </c>
      <c r="P348">
        <v>0.02421189801699717</v>
      </c>
    </row>
    <row r="349" spans="14:16" ht="12.75">
      <c r="N349">
        <v>0.1875</v>
      </c>
      <c r="O349">
        <v>-0.1875</v>
      </c>
      <c r="P349">
        <v>0.02421189801699717</v>
      </c>
    </row>
    <row r="350" spans="14:16" ht="12.75">
      <c r="N350">
        <v>0.1875</v>
      </c>
      <c r="O350">
        <v>-0.1875</v>
      </c>
      <c r="P350">
        <v>0.02421189801699717</v>
      </c>
    </row>
    <row r="351" spans="14:16" ht="12.75">
      <c r="N351">
        <v>0.1875</v>
      </c>
      <c r="O351">
        <v>-0.1875</v>
      </c>
      <c r="P351">
        <v>0.02421189801699717</v>
      </c>
    </row>
    <row r="352" spans="14:16" ht="12.75">
      <c r="N352">
        <v>0.1875</v>
      </c>
      <c r="O352">
        <v>-0.1875</v>
      </c>
      <c r="P352">
        <v>0.02421189801699717</v>
      </c>
    </row>
    <row r="353" spans="14:16" ht="12.75">
      <c r="N353">
        <v>0.1875</v>
      </c>
      <c r="O353">
        <v>-0.1875</v>
      </c>
      <c r="P353">
        <v>0.02421189801699717</v>
      </c>
    </row>
    <row r="354" spans="14:16" ht="12.75">
      <c r="N354">
        <v>0.1875</v>
      </c>
      <c r="O354">
        <v>-0.1875</v>
      </c>
      <c r="P354">
        <v>0.02421189801699717</v>
      </c>
    </row>
    <row r="355" spans="14:16" ht="12.75">
      <c r="N355">
        <v>0.1875</v>
      </c>
      <c r="O355">
        <v>-0.1875</v>
      </c>
      <c r="P355">
        <v>0.02421189801699717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2006-11-14T18:19:59Z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