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1155" windowWidth="22530" windowHeight="1272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Form'!$A$1:$B$32</definedName>
    <definedName name="_xlnm.Print_Area" localSheetId="1">'Table I - Dsn Labor'!$A$8:$O$36</definedName>
    <definedName name="_xlnm.Print_Area" localSheetId="2">'Table II - M&amp;S'!$A$8:$H$17</definedName>
    <definedName name="_xlnm.Print_Area" localSheetId="3">'Table III - FabAssy &amp; Instl'!$A$1:$L$21</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<sst xmlns="http://schemas.openxmlformats.org/spreadsheetml/2006/main" count="178" uniqueCount="126">
  <si>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</si>
  <si>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</si>
  <si>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</si>
  <si>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</si>
  <si>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</si>
  <si>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</si>
  <si>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</si>
  <si>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</si>
  <si>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</si>
  <si>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</si>
  <si>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</si>
  <si>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</si>
  <si>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</si>
  <si>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41MS</t>
  </si>
  <si>
    <t>48MS</t>
  </si>
  <si>
    <t>37STK</t>
  </si>
  <si>
    <t>EASB</t>
  </si>
  <si>
    <t>EETB</t>
  </si>
  <si>
    <t>ECTB</t>
  </si>
  <si>
    <t>Design Complexity</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</si>
  <si>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</si>
  <si>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</si>
  <si>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</si>
  <si>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</si>
  <si>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</si>
  <si>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</si>
  <si>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</si>
  <si>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</si>
  <si>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</si>
  <si>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</si>
  <si>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</si>
  <si>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</si>
  <si>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</si>
  <si>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Job Manager: Paul Sichta</t>
  </si>
  <si>
    <t>43MS/CC</t>
  </si>
  <si>
    <t>See Table I</t>
  </si>
  <si>
    <t>35TRVL</t>
  </si>
  <si>
    <t>WBS Number:  53</t>
  </si>
  <si>
    <t>WBS Title: Data Acquistion &amp; Facility Computing Systems</t>
  </si>
  <si>
    <t>Job Number: 5301</t>
  </si>
  <si>
    <t>Job Title: Data Acquistion &amp; Facility Computing Systems</t>
  </si>
  <si>
    <t>53-10</t>
  </si>
  <si>
    <t>53-20</t>
  </si>
  <si>
    <t>53-30</t>
  </si>
  <si>
    <t>53-40</t>
  </si>
  <si>
    <t>53-50</t>
  </si>
  <si>
    <t>MDSplus Installation</t>
  </si>
  <si>
    <t>53-60</t>
  </si>
  <si>
    <t>MDSplus Programming - Tree Design</t>
  </si>
  <si>
    <t>53-70</t>
  </si>
  <si>
    <t>MDSplus Programming -  Shot Sync</t>
  </si>
  <si>
    <t>53-80</t>
  </si>
  <si>
    <t>MDSplus Programming -  Dispatcher</t>
  </si>
  <si>
    <t>53-90</t>
  </si>
  <si>
    <t>MDSplus Programming -  Acquisition</t>
  </si>
  <si>
    <t>53-110</t>
  </si>
  <si>
    <t>Programming - Misc.</t>
  </si>
  <si>
    <t>53-120</t>
  </si>
  <si>
    <t>Uncertainty Range (%)</t>
  </si>
  <si>
    <t>X</t>
  </si>
  <si>
    <t>Duplication of NSTX architecture</t>
  </si>
  <si>
    <t>M&amp;S Details:</t>
  </si>
  <si>
    <t>K$</t>
  </si>
  <si>
    <t>Total M&amp;S</t>
  </si>
  <si>
    <t xml:space="preserve">Linux MDSplus Server </t>
  </si>
  <si>
    <t xml:space="preserve">misc. </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</si>
  <si>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</si>
  <si>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</si>
  <si>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</si>
  <si>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</si>
  <si>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</si>
  <si>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</si>
  <si>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</si>
  <si>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</si>
  <si>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</si>
  <si>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</si>
  <si>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</si>
  <si>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</si>
  <si>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</si>
  <si>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</si>
  <si>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</si>
  <si>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</si>
  <si>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</si>
  <si>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</si>
  <si>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</si>
  <si>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</si>
  <si>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</si>
  <si>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</si>
  <si>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</si>
  <si>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</si>
  <si>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</si>
  <si>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</si>
  <si>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</si>
  <si>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Estimate based on experience with similar activities for NSTX. </t>
  </si>
  <si>
    <t>M&amp;S Details (Exp Class 41, 43, &amp; 37):</t>
  </si>
  <si>
    <t>The Diagnostic Data Acquisition System will provide a data management software structure to catalog and manage experimental results for subsequent retrieval and analysis.  The design will use the existing MIT developed MDSplus software for data acquisition, data archiving and display. Individual diagnostic local control and data acquisition hardware will be designed with standard PC architecture or in Compact PCI chassis. The workscope includes CD-4 and preparation for initial research operations.</t>
  </si>
  <si>
    <t>Title I and II Engineering  and Title III Support of Fabrication Effort.</t>
  </si>
  <si>
    <t>53-100</t>
  </si>
  <si>
    <t>SAN - disk space (0.5 TB)</t>
  </si>
  <si>
    <t>PC  appl. TBD (2)</t>
  </si>
  <si>
    <t>network i/f (3)</t>
  </si>
  <si>
    <t>Test (3 diags)</t>
  </si>
  <si>
    <t>Applications Support  (3 diags)</t>
  </si>
  <si>
    <t>$</t>
  </si>
  <si>
    <t>Hours</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</si>
  <si>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</si>
  <si>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</si>
  <si>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</si>
  <si>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</si>
  <si>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</si>
  <si>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</si>
  <si>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</si>
  <si>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</si>
  <si>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</si>
  <si>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</si>
  <si>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</si>
  <si>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</si>
  <si>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</si>
  <si>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</si>
  <si>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</si>
  <si>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 xml:space="preserve"> Loss of key indviduals from engineering positions impacts schedule, </t>
  </si>
  <si>
    <t xml:space="preserve"> CDR complete some more design needed to finalize.</t>
  </si>
  <si>
    <t>8 - Actual experirnce for NCSX Work</t>
  </si>
  <si>
    <t>L</t>
  </si>
  <si>
    <t>Limited cross-training</t>
  </si>
  <si>
    <t>Estimated impact is &lt;0.5 months on the critical path.  No impact on cost because impacted personnel would be assigned to other activities.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</si>
</sst>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Blue]\+\ \$#,##0_);[Red]\(&quot;$&quot;#,##0\)"/>
    <numFmt numFmtId="191" formatCode="[Blue]\+\ 0.00_);[Red]\(0.00\)"/>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
      <sz val="10"/>
      <color indexed="10"/>
      <name val="Arial"/>
      <family val="2"/>
    </font>
    <font>
      <b/>
      <i/>
      <sz val="12"/>
      <name val="Arial"/>
      <family val="2"/>
    </font>
  </fonts>
  <fills count="7">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color indexed="8"/>
      </left>
      <right style="medium">
        <color indexed="8"/>
      </right>
      <top>
        <color indexed="63"/>
      </top>
      <bottom style="medium">
        <color indexed="8"/>
      </bottom>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48">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0" fontId="0" fillId="0" borderId="5" xfId="0" applyFont="1" applyBorder="1" applyAlignment="1">
      <alignment/>
    </xf>
    <xf numFmtId="0" fontId="0" fillId="0" borderId="0" xfId="0" applyFont="1" applyBorder="1" applyAlignment="1">
      <alignment/>
    </xf>
    <xf numFmtId="0" fontId="0" fillId="0" borderId="9"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9" xfId="0" applyNumberFormat="1" applyFont="1" applyBorder="1" applyAlignment="1">
      <alignment horizontal="centerContinuous"/>
    </xf>
    <xf numFmtId="1" fontId="0" fillId="0" borderId="9"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6" xfId="0" applyFont="1" applyBorder="1" applyAlignment="1">
      <alignment horizontal="justify" vertical="top" wrapText="1"/>
    </xf>
    <xf numFmtId="1" fontId="0" fillId="0" borderId="0" xfId="0" applyNumberFormat="1" applyFont="1" applyAlignment="1">
      <alignment/>
    </xf>
    <xf numFmtId="0" fontId="0" fillId="4" borderId="0" xfId="0" applyFill="1" applyAlignment="1">
      <alignment/>
    </xf>
    <xf numFmtId="0" fontId="2" fillId="0" borderId="0" xfId="0" applyFont="1" applyAlignment="1" quotePrefix="1">
      <alignment horizontal="center"/>
    </xf>
    <xf numFmtId="1" fontId="2" fillId="0" borderId="0" xfId="0" applyNumberFormat="1" applyFont="1" applyAlignment="1">
      <alignmen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 fontId="0" fillId="0" borderId="0" xfId="0" applyNumberFormat="1" applyAlignment="1">
      <alignment horizontal="centerContinuous"/>
    </xf>
    <xf numFmtId="0" fontId="2" fillId="0" borderId="0" xfId="0" applyFont="1" applyAlignment="1">
      <alignment vertical="top" wrapText="1"/>
    </xf>
    <xf numFmtId="1" fontId="0" fillId="0" borderId="0" xfId="0" applyNumberFormat="1" applyAlignment="1">
      <alignment vertical="top"/>
    </xf>
    <xf numFmtId="0" fontId="0" fillId="4" borderId="0" xfId="0" applyFill="1" applyAlignment="1">
      <alignment vertical="top"/>
    </xf>
    <xf numFmtId="0" fontId="0" fillId="0" borderId="12" xfId="0" applyFont="1" applyBorder="1" applyAlignment="1">
      <alignment vertical="top" wrapText="1"/>
    </xf>
    <xf numFmtId="1" fontId="2" fillId="0" borderId="9" xfId="0" applyNumberFormat="1" applyFont="1" applyBorder="1" applyAlignment="1">
      <alignment horizontal="centerContinuous"/>
    </xf>
    <xf numFmtId="0" fontId="0" fillId="0" borderId="13" xfId="0" applyFont="1" applyBorder="1" applyAlignment="1">
      <alignment vertical="top" wrapText="1"/>
    </xf>
    <xf numFmtId="0" fontId="0" fillId="0" borderId="14" xfId="0" applyFont="1" applyBorder="1" applyAlignment="1">
      <alignment vertical="top" wrapText="1"/>
    </xf>
    <xf numFmtId="0" fontId="0" fillId="4" borderId="0" xfId="0" applyFont="1" applyFill="1" applyAlignment="1">
      <alignment vertical="top"/>
    </xf>
    <xf numFmtId="0" fontId="0" fillId="0" borderId="15" xfId="0" applyFont="1" applyBorder="1" applyAlignment="1">
      <alignment vertical="top" wrapText="1"/>
    </xf>
    <xf numFmtId="0" fontId="27" fillId="0" borderId="13" xfId="0" applyFont="1" applyBorder="1" applyAlignment="1">
      <alignment vertical="top" wrapText="1"/>
    </xf>
    <xf numFmtId="0" fontId="27" fillId="0" borderId="14" xfId="0" applyFont="1" applyBorder="1" applyAlignment="1">
      <alignment vertical="top" wrapText="1"/>
    </xf>
    <xf numFmtId="42" fontId="22" fillId="0" borderId="0" xfId="0" applyNumberFormat="1" applyFont="1" applyAlignment="1">
      <alignment/>
    </xf>
    <xf numFmtId="42" fontId="7" fillId="0" borderId="0" xfId="0" applyNumberFormat="1" applyFont="1" applyAlignment="1">
      <alignment/>
    </xf>
    <xf numFmtId="42" fontId="0" fillId="0" borderId="0" xfId="0" applyNumberFormat="1" applyAlignment="1">
      <alignment/>
    </xf>
    <xf numFmtId="42" fontId="0" fillId="2" borderId="0" xfId="0" applyNumberFormat="1" applyFill="1" applyAlignment="1">
      <alignment/>
    </xf>
    <xf numFmtId="42" fontId="0" fillId="0" borderId="0" xfId="0" applyNumberFormat="1" applyAlignment="1">
      <alignment vertical="top" wrapText="1"/>
    </xf>
    <xf numFmtId="42" fontId="0" fillId="0" borderId="0" xfId="0" applyNumberFormat="1" applyAlignment="1">
      <alignment vertical="top"/>
    </xf>
    <xf numFmtId="42" fontId="18" fillId="0" borderId="3" xfId="0" applyNumberFormat="1" applyFont="1" applyBorder="1" applyAlignment="1">
      <alignment horizontal="centerContinuous"/>
    </xf>
    <xf numFmtId="42" fontId="24" fillId="0" borderId="9" xfId="0" applyNumberFormat="1" applyFont="1" applyBorder="1" applyAlignment="1">
      <alignment horizontal="centerContinuous"/>
    </xf>
    <xf numFmtId="42" fontId="25" fillId="0" borderId="9" xfId="0" applyNumberFormat="1" applyFont="1" applyBorder="1" applyAlignment="1">
      <alignment horizontal="centerContinuous"/>
    </xf>
    <xf numFmtId="42" fontId="25" fillId="0" borderId="4" xfId="0" applyNumberFormat="1" applyFont="1" applyBorder="1" applyAlignment="1">
      <alignment horizontal="centerContinuous"/>
    </xf>
    <xf numFmtId="42" fontId="18" fillId="0" borderId="16" xfId="0" applyNumberFormat="1" applyFont="1" applyFill="1" applyBorder="1" applyAlignment="1">
      <alignment textRotation="90" wrapText="1"/>
    </xf>
    <xf numFmtId="42" fontId="18" fillId="0" borderId="17" xfId="0" applyNumberFormat="1" applyFont="1" applyFill="1" applyBorder="1" applyAlignment="1">
      <alignment textRotation="90" wrapText="1"/>
    </xf>
    <xf numFmtId="42" fontId="18" fillId="0" borderId="2" xfId="0" applyNumberFormat="1" applyFont="1" applyFill="1" applyBorder="1" applyAlignment="1">
      <alignment textRotation="90" wrapText="1"/>
    </xf>
    <xf numFmtId="42" fontId="18" fillId="0" borderId="18" xfId="0" applyNumberFormat="1" applyFont="1" applyFill="1" applyBorder="1" applyAlignment="1">
      <alignment textRotation="90" wrapText="1"/>
    </xf>
    <xf numFmtId="42" fontId="0" fillId="4" borderId="0" xfId="0" applyNumberFormat="1" applyFont="1" applyFill="1" applyAlignment="1">
      <alignment textRotation="90"/>
    </xf>
    <xf numFmtId="42" fontId="0" fillId="0" borderId="14" xfId="0" applyNumberFormat="1" applyFont="1" applyBorder="1" applyAlignment="1">
      <alignment vertical="top"/>
    </xf>
    <xf numFmtId="42" fontId="0" fillId="0" borderId="14" xfId="0" applyNumberFormat="1" applyFont="1" applyBorder="1" applyAlignment="1">
      <alignment vertical="top" wrapText="1"/>
    </xf>
    <xf numFmtId="42" fontId="0" fillId="0" borderId="0" xfId="0" applyNumberFormat="1" applyFont="1" applyAlignment="1">
      <alignment/>
    </xf>
    <xf numFmtId="42" fontId="2" fillId="0" borderId="0" xfId="0" applyNumberFormat="1" applyFont="1" applyAlignment="1">
      <alignment horizontal="center"/>
    </xf>
    <xf numFmtId="42" fontId="2" fillId="0" borderId="0" xfId="0" applyNumberFormat="1" applyFont="1" applyAlignment="1">
      <alignment horizontal="centerContinuous"/>
    </xf>
    <xf numFmtId="42" fontId="0" fillId="0" borderId="0" xfId="0" applyNumberFormat="1" applyFont="1" applyAlignment="1">
      <alignment horizontal="right" vertical="top"/>
    </xf>
    <xf numFmtId="42" fontId="2" fillId="0" borderId="0" xfId="0" applyNumberFormat="1" applyFont="1" applyAlignment="1">
      <alignment horizontal="center" vertical="top"/>
    </xf>
    <xf numFmtId="42" fontId="2" fillId="0" borderId="0" xfId="0" applyNumberFormat="1" applyFont="1" applyAlignment="1">
      <alignment/>
    </xf>
    <xf numFmtId="0" fontId="0" fillId="0" borderId="19" xfId="0" applyFont="1" applyBorder="1" applyAlignment="1">
      <alignment vertical="top" wrapText="1"/>
    </xf>
    <xf numFmtId="42" fontId="0" fillId="0" borderId="20" xfId="0" applyNumberFormat="1" applyFont="1" applyBorder="1" applyAlignment="1">
      <alignment vertical="top" wrapText="1"/>
    </xf>
    <xf numFmtId="42" fontId="0" fillId="0" borderId="6" xfId="0" applyNumberFormat="1" applyFont="1" applyBorder="1" applyAlignment="1">
      <alignment/>
    </xf>
    <xf numFmtId="0" fontId="2" fillId="0" borderId="1" xfId="0" applyFont="1" applyFill="1" applyBorder="1" applyAlignment="1">
      <alignment horizontal="center" vertical="top" wrapText="1"/>
    </xf>
    <xf numFmtId="42" fontId="2" fillId="0" borderId="1" xfId="0" applyNumberFormat="1" applyFont="1" applyFill="1" applyBorder="1" applyAlignment="1">
      <alignment horizontal="center" vertical="top" wrapText="1"/>
    </xf>
    <xf numFmtId="0" fontId="0" fillId="0" borderId="0" xfId="0" applyFont="1" applyFill="1" applyAlignment="1">
      <alignment horizontal="centerContinuous"/>
    </xf>
    <xf numFmtId="0" fontId="0" fillId="0" borderId="0" xfId="0" applyFont="1" applyAlignment="1">
      <alignment horizontal="centerContinuous" vertical="top"/>
    </xf>
    <xf numFmtId="0" fontId="2" fillId="0" borderId="0" xfId="0" applyFont="1" applyFill="1" applyBorder="1" applyAlignment="1">
      <alignment horizontal="center" wrapText="1"/>
    </xf>
    <xf numFmtId="42" fontId="2" fillId="0" borderId="0" xfId="0" applyNumberFormat="1" applyFont="1" applyFill="1" applyBorder="1" applyAlignment="1">
      <alignment horizontal="center" wrapText="1"/>
    </xf>
    <xf numFmtId="0" fontId="2" fillId="5" borderId="21" xfId="0" applyFont="1" applyFill="1" applyBorder="1" applyAlignment="1">
      <alignment horizontal="centerContinuous"/>
    </xf>
    <xf numFmtId="0" fontId="0" fillId="5" borderId="4" xfId="0" applyFont="1" applyFill="1" applyBorder="1" applyAlignment="1">
      <alignment horizontal="centerContinuous"/>
    </xf>
    <xf numFmtId="0" fontId="0" fillId="5" borderId="4" xfId="0" applyFont="1" applyFill="1" applyBorder="1" applyAlignment="1">
      <alignment horizontal="centerContinuous" vertical="top"/>
    </xf>
    <xf numFmtId="0" fontId="0" fillId="5" borderId="9" xfId="0" applyFill="1" applyBorder="1" applyAlignment="1">
      <alignment horizontal="centerContinuous"/>
    </xf>
    <xf numFmtId="0" fontId="0" fillId="5" borderId="4" xfId="0" applyFill="1" applyBorder="1" applyAlignment="1">
      <alignment horizontal="centerContinuous"/>
    </xf>
    <xf numFmtId="0" fontId="2" fillId="5" borderId="0" xfId="0" applyFont="1" applyFill="1" applyAlignment="1">
      <alignment horizontal="center" wrapText="1"/>
    </xf>
    <xf numFmtId="42" fontId="0" fillId="5" borderId="0" xfId="0" applyNumberFormat="1" applyFont="1" applyFill="1" applyAlignment="1">
      <alignment wrapText="1"/>
    </xf>
    <xf numFmtId="0" fontId="0" fillId="5" borderId="0" xfId="0" applyFont="1" applyFill="1" applyAlignment="1">
      <alignment wrapText="1"/>
    </xf>
    <xf numFmtId="0" fontId="0" fillId="6" borderId="0" xfId="0" applyFont="1" applyFill="1" applyAlignment="1">
      <alignment wrapText="1"/>
    </xf>
    <xf numFmtId="0" fontId="2" fillId="5" borderId="22" xfId="0" applyFont="1" applyFill="1" applyBorder="1" applyAlignment="1">
      <alignment/>
    </xf>
    <xf numFmtId="0" fontId="0" fillId="5" borderId="5" xfId="0" applyFont="1" applyFill="1" applyBorder="1" applyAlignment="1">
      <alignment/>
    </xf>
    <xf numFmtId="0" fontId="0" fillId="5" borderId="0" xfId="0" applyFont="1" applyFill="1" applyBorder="1" applyAlignment="1">
      <alignment/>
    </xf>
    <xf numFmtId="0" fontId="0" fillId="5" borderId="0" xfId="0" applyFill="1" applyAlignment="1">
      <alignment/>
    </xf>
    <xf numFmtId="0" fontId="0" fillId="5" borderId="6" xfId="0" applyFill="1" applyBorder="1" applyAlignment="1">
      <alignment/>
    </xf>
    <xf numFmtId="0" fontId="2" fillId="5" borderId="0" xfId="0" applyFont="1" applyFill="1" applyBorder="1" applyAlignment="1">
      <alignment horizontal="center" wrapText="1"/>
    </xf>
    <xf numFmtId="42" fontId="2" fillId="5" borderId="0" xfId="0" applyNumberFormat="1" applyFont="1" applyFill="1" applyAlignment="1">
      <alignment wrapText="1"/>
    </xf>
    <xf numFmtId="1" fontId="2" fillId="5" borderId="0" xfId="0" applyNumberFormat="1" applyFont="1" applyFill="1" applyAlignment="1">
      <alignment wrapText="1"/>
    </xf>
    <xf numFmtId="9" fontId="2" fillId="6" borderId="0" xfId="0" applyNumberFormat="1" applyFont="1" applyFill="1" applyAlignment="1">
      <alignment wrapText="1"/>
    </xf>
    <xf numFmtId="0" fontId="0" fillId="5" borderId="6" xfId="0" applyFont="1" applyFill="1" applyBorder="1" applyAlignment="1">
      <alignment/>
    </xf>
    <xf numFmtId="0" fontId="0" fillId="5" borderId="6" xfId="0" applyFont="1" applyFill="1" applyBorder="1" applyAlignment="1">
      <alignment/>
    </xf>
    <xf numFmtId="37" fontId="2" fillId="5" borderId="0" xfId="0" applyNumberFormat="1" applyFont="1" applyFill="1" applyAlignment="1">
      <alignment wrapText="1"/>
    </xf>
    <xf numFmtId="0" fontId="0" fillId="5" borderId="0" xfId="0" applyFont="1" applyFill="1" applyBorder="1" applyAlignment="1">
      <alignment/>
    </xf>
    <xf numFmtId="0" fontId="2" fillId="5" borderId="7" xfId="0" applyFont="1" applyFill="1" applyBorder="1" applyAlignment="1">
      <alignment/>
    </xf>
    <xf numFmtId="0" fontId="0" fillId="5" borderId="1" xfId="0" applyFont="1" applyFill="1" applyBorder="1" applyAlignment="1">
      <alignment/>
    </xf>
    <xf numFmtId="0" fontId="0" fillId="5" borderId="1" xfId="0" applyFill="1" applyBorder="1" applyAlignment="1">
      <alignment/>
    </xf>
    <xf numFmtId="0" fontId="0" fillId="5" borderId="8" xfId="0" applyFill="1" applyBorder="1" applyAlignment="1">
      <alignment/>
    </xf>
    <xf numFmtId="1" fontId="0" fillId="0" borderId="0" xfId="0" applyNumberFormat="1" applyFont="1" applyAlignment="1">
      <alignment/>
    </xf>
    <xf numFmtId="0" fontId="2" fillId="0" borderId="0" xfId="0" applyFont="1" applyAlignment="1">
      <alignment horizontal="center"/>
    </xf>
    <xf numFmtId="42" fontId="23" fillId="0" borderId="0" xfId="0" applyNumberFormat="1" applyFont="1" applyAlignment="1">
      <alignment/>
    </xf>
    <xf numFmtId="0" fontId="23" fillId="0" borderId="0" xfId="0" applyFont="1" applyAlignment="1">
      <alignment/>
    </xf>
    <xf numFmtId="42" fontId="2" fillId="0" borderId="0" xfId="0" applyNumberFormat="1" applyFont="1" applyAlignment="1">
      <alignment wrapText="1"/>
    </xf>
    <xf numFmtId="1" fontId="2" fillId="0" borderId="0" xfId="0" applyNumberFormat="1" applyFont="1" applyAlignment="1">
      <alignment wrapText="1"/>
    </xf>
    <xf numFmtId="9" fontId="2" fillId="0" borderId="0" xfId="0" applyNumberFormat="1" applyFont="1" applyAlignment="1">
      <alignment wrapText="1"/>
    </xf>
    <xf numFmtId="9" fontId="2" fillId="0" borderId="0" xfId="0" applyNumberFormat="1" applyFont="1" applyAlignment="1">
      <alignment/>
    </xf>
    <xf numFmtId="0" fontId="7" fillId="0" borderId="0" xfId="0" applyFont="1" applyAlignment="1">
      <alignment horizontal="center"/>
    </xf>
    <xf numFmtId="0" fontId="2" fillId="2" borderId="0" xfId="0" applyFont="1" applyFill="1" applyAlignment="1">
      <alignment horizontal="center"/>
    </xf>
    <xf numFmtId="0" fontId="2" fillId="0" borderId="0" xfId="0" applyFont="1" applyAlignment="1">
      <alignment horizontal="center" vertical="top"/>
    </xf>
    <xf numFmtId="0" fontId="2" fillId="4" borderId="0" xfId="0" applyFont="1" applyFill="1" applyAlignment="1">
      <alignment horizontal="center"/>
    </xf>
    <xf numFmtId="0" fontId="2" fillId="0" borderId="15" xfId="0" applyFont="1" applyBorder="1" applyAlignment="1">
      <alignment horizontal="center" vertical="top" wrapText="1"/>
    </xf>
    <xf numFmtId="42" fontId="0" fillId="0" borderId="0" xfId="0" applyNumberFormat="1" applyAlignment="1">
      <alignment horizontal="centerContinuous" vertical="top"/>
    </xf>
    <xf numFmtId="42" fontId="0" fillId="4" borderId="0" xfId="0" applyNumberFormat="1" applyFont="1" applyFill="1" applyAlignment="1">
      <alignment/>
    </xf>
    <xf numFmtId="42" fontId="0" fillId="0" borderId="15" xfId="0" applyNumberFormat="1" applyFont="1" applyBorder="1" applyAlignment="1">
      <alignment vertical="top" wrapText="1"/>
    </xf>
    <xf numFmtId="0" fontId="28" fillId="0" borderId="0" xfId="0" applyFont="1" applyAlignment="1">
      <alignment/>
    </xf>
    <xf numFmtId="0" fontId="1" fillId="0" borderId="0" xfId="0" applyFont="1" applyAlignment="1">
      <alignment horizontal="center"/>
    </xf>
    <xf numFmtId="42" fontId="28" fillId="0" borderId="0" xfId="0" applyNumberFormat="1" applyFont="1" applyAlignment="1">
      <alignment/>
    </xf>
    <xf numFmtId="42" fontId="28" fillId="0" borderId="6" xfId="0" applyNumberFormat="1" applyFont="1" applyBorder="1" applyAlignment="1">
      <alignment/>
    </xf>
    <xf numFmtId="1" fontId="28" fillId="0" borderId="0" xfId="0" applyNumberFormat="1" applyFont="1" applyAlignment="1">
      <alignment/>
    </xf>
    <xf numFmtId="0" fontId="28" fillId="4" borderId="0" xfId="0" applyFont="1" applyFill="1" applyAlignment="1">
      <alignment/>
    </xf>
    <xf numFmtId="0" fontId="28" fillId="0" borderId="0" xfId="0" applyFont="1" applyAlignment="1">
      <alignment horizontal="center"/>
    </xf>
    <xf numFmtId="191" fontId="2" fillId="0" borderId="0" xfId="0" applyNumberFormat="1" applyFont="1" applyFill="1" applyBorder="1" applyAlignment="1">
      <alignment vertical="top"/>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0" xfId="0" applyFont="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Border="1" applyAlignment="1">
      <alignment horizontal="left" vertical="top" wrapText="1"/>
    </xf>
    <xf numFmtId="190" fontId="2" fillId="0" borderId="0" xfId="0" applyNumberFormat="1" applyFont="1" applyFill="1" applyBorder="1" applyAlignment="1">
      <alignment vertical="top" wrapText="1"/>
    </xf>
    <xf numFmtId="190" fontId="2" fillId="0" borderId="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workbookViewId="0" topLeftCell="A1">
      <selection activeCell="B10" sqref="B10"/>
    </sheetView>
  </sheetViews>
  <sheetFormatPr defaultColWidth="9.140625" defaultRowHeight="12.75"/>
  <cols>
    <col min="1" max="1" width="11.421875" style="1" customWidth="1"/>
    <col min="2" max="2" width="71.57421875" style="0" customWidth="1"/>
  </cols>
  <sheetData>
    <row r="1" spans="1:2" ht="20.25">
      <c r="A1" s="34" t="s">
        <v>20</v>
      </c>
      <c r="B1" s="35"/>
    </row>
    <row r="2" spans="1:2" ht="20.25">
      <c r="A2" s="36"/>
      <c r="B2" s="37"/>
    </row>
    <row r="3" spans="1:19" s="106" customFormat="1" ht="17.25" customHeight="1">
      <c r="A3" s="102" t="s">
        <v>37</v>
      </c>
      <c r="B3" s="103"/>
      <c r="C3" s="104"/>
      <c r="D3" s="104"/>
      <c r="E3" s="104"/>
      <c r="F3" s="104"/>
      <c r="G3" s="104"/>
      <c r="H3" s="105"/>
      <c r="I3" s="105"/>
      <c r="J3" s="105"/>
      <c r="K3" s="105"/>
      <c r="L3" s="105"/>
      <c r="M3" s="105"/>
      <c r="N3" s="105"/>
      <c r="O3" s="105"/>
      <c r="P3" s="105"/>
      <c r="Q3" s="105"/>
      <c r="R3" s="105"/>
      <c r="S3" s="105"/>
    </row>
    <row r="4" spans="1:19" s="106" customFormat="1" ht="17.25" customHeight="1">
      <c r="A4" s="102" t="s">
        <v>38</v>
      </c>
      <c r="B4" s="103"/>
      <c r="C4" s="104"/>
      <c r="D4" s="104"/>
      <c r="E4" s="104"/>
      <c r="F4" s="104"/>
      <c r="G4" s="104"/>
      <c r="H4" s="105"/>
      <c r="I4" s="105"/>
      <c r="J4" s="105"/>
      <c r="K4" s="105"/>
      <c r="L4" s="105"/>
      <c r="M4" s="105"/>
      <c r="N4" s="105"/>
      <c r="O4" s="105"/>
      <c r="P4" s="105"/>
      <c r="Q4" s="105"/>
      <c r="R4" s="105"/>
      <c r="S4" s="105"/>
    </row>
    <row r="5" spans="1:19" s="106" customFormat="1" ht="17.25" customHeight="1">
      <c r="A5" s="102" t="s">
        <v>39</v>
      </c>
      <c r="B5" s="103"/>
      <c r="C5" s="104"/>
      <c r="D5" s="104"/>
      <c r="E5" s="104"/>
      <c r="F5" s="104"/>
      <c r="G5" s="104"/>
      <c r="H5" s="105"/>
      <c r="I5" s="105"/>
      <c r="J5" s="105"/>
      <c r="K5" s="105"/>
      <c r="L5" s="105"/>
      <c r="M5" s="105"/>
      <c r="N5" s="105"/>
      <c r="O5" s="105"/>
      <c r="P5" s="105"/>
      <c r="Q5" s="105"/>
      <c r="R5" s="105"/>
      <c r="S5" s="105"/>
    </row>
    <row r="6" spans="1:19" s="106" customFormat="1" ht="17.25" customHeight="1">
      <c r="A6" s="102" t="s">
        <v>40</v>
      </c>
      <c r="B6" s="103"/>
      <c r="C6" s="104"/>
      <c r="D6" s="104"/>
      <c r="E6" s="104"/>
      <c r="F6" s="104"/>
      <c r="G6" s="104"/>
      <c r="H6" s="105"/>
      <c r="I6" s="105"/>
      <c r="J6" s="105"/>
      <c r="K6" s="105"/>
      <c r="L6" s="105"/>
      <c r="M6" s="105"/>
      <c r="N6" s="105"/>
      <c r="O6" s="105"/>
      <c r="P6" s="105"/>
      <c r="Q6" s="105"/>
      <c r="R6" s="105"/>
      <c r="S6" s="105"/>
    </row>
    <row r="7" spans="1:19" s="106" customFormat="1" ht="17.25" customHeight="1">
      <c r="A7" s="102" t="s">
        <v>33</v>
      </c>
      <c r="B7" s="103"/>
      <c r="C7" s="104"/>
      <c r="D7" s="104"/>
      <c r="E7" s="104"/>
      <c r="F7" s="104"/>
      <c r="G7" s="104"/>
      <c r="H7" s="105"/>
      <c r="I7" s="105"/>
      <c r="J7" s="105"/>
      <c r="K7" s="105"/>
      <c r="L7" s="105"/>
      <c r="M7" s="105"/>
      <c r="N7" s="105"/>
      <c r="O7" s="105"/>
      <c r="P7" s="105"/>
      <c r="Q7" s="105"/>
      <c r="R7" s="105"/>
      <c r="S7" s="105"/>
    </row>
    <row r="8" spans="1:2" ht="12.75">
      <c r="A8" s="36"/>
      <c r="B8" s="38"/>
    </row>
    <row r="9" spans="1:2" ht="12.75">
      <c r="A9" s="36" t="s">
        <v>1</v>
      </c>
      <c r="B9" s="38"/>
    </row>
    <row r="10" spans="1:6" ht="144" customHeight="1">
      <c r="A10" s="36"/>
      <c r="B10" s="107" t="s">
        <v>95</v>
      </c>
      <c r="C10" s="39"/>
      <c r="D10" s="39"/>
      <c r="E10" s="39"/>
      <c r="F10" s="39"/>
    </row>
    <row r="11" spans="1:2" ht="12.75">
      <c r="A11" s="36"/>
      <c r="B11" s="38"/>
    </row>
    <row r="12" spans="1:2" ht="12.75">
      <c r="A12" s="36" t="s">
        <v>21</v>
      </c>
      <c r="B12" s="38"/>
    </row>
    <row r="13" spans="1:2" ht="12.75">
      <c r="A13" s="36"/>
      <c r="B13" s="38" t="s">
        <v>22</v>
      </c>
    </row>
    <row r="14" spans="1:2" ht="12.75">
      <c r="A14" s="36"/>
      <c r="B14" s="38"/>
    </row>
    <row r="15" spans="1:2" ht="12.75">
      <c r="A15" s="36"/>
      <c r="B15" s="38"/>
    </row>
    <row r="16" spans="1:2" ht="12.75">
      <c r="A16" s="36"/>
      <c r="B16" s="38"/>
    </row>
    <row r="17" spans="1:2" ht="12.75">
      <c r="A17" s="36" t="s">
        <v>23</v>
      </c>
      <c r="B17" s="38"/>
    </row>
    <row r="18" spans="1:2" s="114" customFormat="1" ht="12.75">
      <c r="A18" s="112"/>
      <c r="B18" s="113" t="s">
        <v>24</v>
      </c>
    </row>
    <row r="19" spans="1:2" s="114" customFormat="1" ht="12.75">
      <c r="A19" s="112"/>
      <c r="B19" s="113" t="s">
        <v>66</v>
      </c>
    </row>
    <row r="20" spans="1:2" s="114" customFormat="1" ht="12.75">
      <c r="A20" s="112"/>
      <c r="B20" s="115"/>
    </row>
    <row r="21" spans="1:2" s="114" customFormat="1" ht="12.75">
      <c r="A21" s="112"/>
      <c r="B21" s="115"/>
    </row>
    <row r="22" spans="1:2" s="114" customFormat="1" ht="12.75">
      <c r="A22" s="112"/>
      <c r="B22" s="113" t="s">
        <v>24</v>
      </c>
    </row>
    <row r="23" spans="1:2" s="114" customFormat="1" ht="12.75">
      <c r="A23" s="112"/>
      <c r="B23" s="113" t="s">
        <v>67</v>
      </c>
    </row>
    <row r="24" spans="1:2" s="114" customFormat="1" ht="12.75">
      <c r="A24" s="112"/>
      <c r="B24" s="115"/>
    </row>
    <row r="25" spans="1:2" s="114" customFormat="1" ht="12.75">
      <c r="A25" s="112"/>
      <c r="B25" s="115"/>
    </row>
    <row r="26" spans="1:2" s="114" customFormat="1" ht="12.75">
      <c r="A26" s="112"/>
      <c r="B26" s="113" t="s">
        <v>24</v>
      </c>
    </row>
    <row r="27" spans="1:2" s="114" customFormat="1" ht="12.75">
      <c r="A27" s="112"/>
      <c r="B27" s="115" t="s">
        <v>25</v>
      </c>
    </row>
    <row r="28" spans="1:2" s="114" customFormat="1" ht="12.75">
      <c r="A28" s="112"/>
      <c r="B28" s="115"/>
    </row>
    <row r="29" spans="1:2" s="114" customFormat="1" ht="12.75">
      <c r="A29" s="112"/>
      <c r="B29" s="115"/>
    </row>
    <row r="30" spans="1:5" s="114" customFormat="1" ht="12.75">
      <c r="A30" s="112"/>
      <c r="B30" s="113" t="s">
        <v>24</v>
      </c>
      <c r="E30" s="116" t="s">
        <v>30</v>
      </c>
    </row>
    <row r="31" spans="1:2" s="114" customFormat="1" ht="12.75">
      <c r="A31" s="112"/>
      <c r="B31" s="113" t="s">
        <v>68</v>
      </c>
    </row>
    <row r="32" spans="1:2" ht="13.5" thickBot="1">
      <c r="A32" s="40"/>
      <c r="B32" s="41"/>
    </row>
    <row r="33" ht="12.75">
      <c r="B33" s="22"/>
    </row>
    <row r="34" ht="12.75">
      <c r="B34" s="22"/>
    </row>
    <row r="35" ht="12.75">
      <c r="B35" s="22"/>
    </row>
    <row r="36" ht="12.75">
      <c r="B36" s="22"/>
    </row>
    <row r="37" ht="12.75">
      <c r="B37" s="22"/>
    </row>
    <row r="38" ht="12.75">
      <c r="B38" s="22"/>
    </row>
    <row r="39" ht="12.75">
      <c r="B39" s="22"/>
    </row>
    <row r="40" ht="12.75">
      <c r="B40" s="22"/>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49"/>
  <sheetViews>
    <sheetView zoomScale="75" zoomScaleNormal="75" workbookViewId="0" topLeftCell="B13">
      <selection activeCell="H34" sqref="H34"/>
    </sheetView>
  </sheetViews>
  <sheetFormatPr defaultColWidth="9.140625" defaultRowHeight="12.75"/>
  <cols>
    <col min="1" max="1" width="9.7109375" style="0" customWidth="1"/>
    <col min="2" max="2" width="34.421875" style="0" customWidth="1"/>
    <col min="3" max="3" width="14.00390625" style="146" customWidth="1"/>
    <col min="4" max="7" width="8.7109375" style="146" customWidth="1"/>
    <col min="8" max="8" width="8.7109375" style="94" customWidth="1"/>
    <col min="9" max="9" width="8.7109375" style="0" customWidth="1"/>
    <col min="10" max="13" width="8.7109375" style="94" customWidth="1"/>
    <col min="14" max="14" width="1.7109375" style="0" customWidth="1"/>
    <col min="15" max="15" width="41.28125" style="0" customWidth="1"/>
    <col min="16" max="16" width="11.00390625" style="30" customWidth="1"/>
    <col min="17" max="17" width="13.00390625" style="146" customWidth="1"/>
    <col min="18" max="16384" width="8.8515625" style="0" customWidth="1"/>
  </cols>
  <sheetData>
    <row r="1" spans="1:17" s="44" customFormat="1" ht="17.25" customHeight="1">
      <c r="A1" s="42" t="s">
        <v>37</v>
      </c>
      <c r="B1" s="43"/>
      <c r="C1" s="144"/>
      <c r="D1" s="144"/>
      <c r="E1" s="144"/>
      <c r="F1" s="144"/>
      <c r="G1" s="144"/>
      <c r="H1" s="93"/>
      <c r="J1" s="93"/>
      <c r="K1" s="93"/>
      <c r="L1" s="93"/>
      <c r="M1" s="93"/>
      <c r="P1" s="210"/>
      <c r="Q1" s="144"/>
    </row>
    <row r="2" spans="1:17" s="44" customFormat="1" ht="17.25" customHeight="1">
      <c r="A2" s="42" t="s">
        <v>38</v>
      </c>
      <c r="B2" s="43"/>
      <c r="C2" s="144"/>
      <c r="D2" s="144"/>
      <c r="E2" s="144"/>
      <c r="F2" s="144"/>
      <c r="G2" s="144"/>
      <c r="H2" s="93"/>
      <c r="J2" s="93"/>
      <c r="K2" s="93"/>
      <c r="L2" s="93"/>
      <c r="M2" s="93"/>
      <c r="P2" s="210"/>
      <c r="Q2" s="144"/>
    </row>
    <row r="3" spans="1:17" s="44" customFormat="1" ht="17.25" customHeight="1">
      <c r="A3" s="42" t="s">
        <v>39</v>
      </c>
      <c r="B3" s="43"/>
      <c r="C3" s="144"/>
      <c r="D3" s="144"/>
      <c r="E3" s="144"/>
      <c r="F3" s="144"/>
      <c r="G3" s="144"/>
      <c r="H3" s="93"/>
      <c r="J3" s="93"/>
      <c r="K3" s="93"/>
      <c r="L3" s="93"/>
      <c r="M3" s="93"/>
      <c r="P3" s="210"/>
      <c r="Q3" s="144"/>
    </row>
    <row r="4" spans="1:17" s="44" customFormat="1" ht="17.25" customHeight="1">
      <c r="A4" s="42" t="s">
        <v>40</v>
      </c>
      <c r="B4" s="43"/>
      <c r="C4" s="144"/>
      <c r="D4" s="144"/>
      <c r="E4" s="144"/>
      <c r="F4" s="144"/>
      <c r="G4" s="144"/>
      <c r="H4" s="93"/>
      <c r="J4" s="93"/>
      <c r="K4" s="93"/>
      <c r="L4" s="93"/>
      <c r="M4" s="93"/>
      <c r="P4" s="210"/>
      <c r="Q4" s="144"/>
    </row>
    <row r="5" spans="1:17" s="44" customFormat="1" ht="17.25" customHeight="1">
      <c r="A5" s="42" t="s">
        <v>33</v>
      </c>
      <c r="B5" s="43"/>
      <c r="C5" s="144"/>
      <c r="D5" s="144"/>
      <c r="E5" s="144"/>
      <c r="F5" s="144"/>
      <c r="G5" s="144"/>
      <c r="H5" s="93"/>
      <c r="J5" s="93"/>
      <c r="K5" s="93"/>
      <c r="L5" s="93"/>
      <c r="M5" s="93"/>
      <c r="P5" s="210"/>
      <c r="Q5" s="144"/>
    </row>
    <row r="6" spans="1:4" ht="20.25">
      <c r="A6" s="12"/>
      <c r="B6" s="6"/>
      <c r="C6" s="145"/>
      <c r="D6" s="145"/>
    </row>
    <row r="7" spans="2:17" s="13" customFormat="1" ht="11.25" customHeight="1">
      <c r="B7" s="20"/>
      <c r="C7" s="147"/>
      <c r="D7" s="147"/>
      <c r="E7" s="147"/>
      <c r="F7" s="147"/>
      <c r="G7" s="147"/>
      <c r="H7" s="95"/>
      <c r="J7" s="95"/>
      <c r="K7" s="95"/>
      <c r="L7" s="95"/>
      <c r="M7" s="95"/>
      <c r="P7" s="211"/>
      <c r="Q7" s="147"/>
    </row>
    <row r="8" ht="15.75">
      <c r="A8" s="14" t="s">
        <v>1</v>
      </c>
    </row>
    <row r="9" spans="1:17" s="11" customFormat="1" ht="46.5" customHeight="1" thickBot="1">
      <c r="A9" s="130" t="s">
        <v>96</v>
      </c>
      <c r="B9" s="131"/>
      <c r="C9" s="148"/>
      <c r="D9" s="148"/>
      <c r="E9" s="148"/>
      <c r="F9" s="148"/>
      <c r="G9" s="149"/>
      <c r="H9" s="96"/>
      <c r="J9" s="29"/>
      <c r="K9" s="29"/>
      <c r="L9" s="29"/>
      <c r="M9" s="96"/>
      <c r="P9" s="212"/>
      <c r="Q9" s="215"/>
    </row>
    <row r="10" spans="1:17" s="69" customFormat="1" ht="12.75">
      <c r="A10" s="84"/>
      <c r="B10" s="85"/>
      <c r="C10" s="150" t="s">
        <v>103</v>
      </c>
      <c r="D10" s="151"/>
      <c r="E10" s="152"/>
      <c r="F10" s="152"/>
      <c r="G10" s="153"/>
      <c r="H10" s="137" t="s">
        <v>104</v>
      </c>
      <c r="I10" s="86"/>
      <c r="J10" s="97"/>
      <c r="K10" s="97"/>
      <c r="L10" s="97"/>
      <c r="M10" s="98"/>
      <c r="N10" s="87"/>
      <c r="O10" s="88"/>
      <c r="P10" s="30"/>
      <c r="Q10" s="161"/>
    </row>
    <row r="11" spans="1:18" s="90" customFormat="1" ht="56.25" customHeight="1" thickBot="1">
      <c r="A11" s="92" t="s">
        <v>26</v>
      </c>
      <c r="B11" s="92" t="s">
        <v>27</v>
      </c>
      <c r="C11" s="154" t="s">
        <v>13</v>
      </c>
      <c r="D11" s="155" t="s">
        <v>34</v>
      </c>
      <c r="E11" s="156" t="s">
        <v>14</v>
      </c>
      <c r="F11" s="156" t="s">
        <v>15</v>
      </c>
      <c r="G11" s="157" t="s">
        <v>36</v>
      </c>
      <c r="H11" s="99" t="s">
        <v>5</v>
      </c>
      <c r="I11" s="19" t="s">
        <v>18</v>
      </c>
      <c r="J11" s="99" t="s">
        <v>2</v>
      </c>
      <c r="K11" s="99" t="s">
        <v>16</v>
      </c>
      <c r="L11" s="99" t="s">
        <v>6</v>
      </c>
      <c r="M11" s="99" t="s">
        <v>17</v>
      </c>
      <c r="N11" s="89"/>
      <c r="O11" s="2" t="s">
        <v>4</v>
      </c>
      <c r="P11" s="170" t="s">
        <v>105</v>
      </c>
      <c r="Q11" s="171" t="s">
        <v>106</v>
      </c>
      <c r="R11" s="170" t="s">
        <v>107</v>
      </c>
    </row>
    <row r="12" spans="3:17" s="91" customFormat="1" ht="12.75">
      <c r="C12" s="158"/>
      <c r="D12" s="158"/>
      <c r="E12" s="158"/>
      <c r="F12" s="158"/>
      <c r="G12" s="158"/>
      <c r="H12" s="101"/>
      <c r="J12" s="100"/>
      <c r="K12" s="100"/>
      <c r="L12" s="101"/>
      <c r="M12" s="101"/>
      <c r="P12" s="213"/>
      <c r="Q12" s="216"/>
    </row>
    <row r="13" spans="1:18" s="141" customFormat="1" ht="25.5">
      <c r="A13" s="138" t="s">
        <v>41</v>
      </c>
      <c r="B13" s="139" t="s">
        <v>28</v>
      </c>
      <c r="C13" s="159"/>
      <c r="D13" s="159"/>
      <c r="E13" s="159"/>
      <c r="F13" s="160"/>
      <c r="G13" s="168"/>
      <c r="H13" s="167">
        <v>40</v>
      </c>
      <c r="I13" s="139"/>
      <c r="J13" s="139"/>
      <c r="K13" s="139"/>
      <c r="L13" s="139"/>
      <c r="M13" s="139"/>
      <c r="N13" s="140"/>
      <c r="O13" s="133" t="s">
        <v>93</v>
      </c>
      <c r="P13" s="214">
        <v>4</v>
      </c>
      <c r="Q13" s="217">
        <f>SUM(C13:G13)</f>
        <v>0</v>
      </c>
      <c r="R13" s="141">
        <f>SUM(H13:M13)</f>
        <v>40</v>
      </c>
    </row>
    <row r="14" spans="1:18" s="141" customFormat="1" ht="25.5">
      <c r="A14" s="138" t="s">
        <v>42</v>
      </c>
      <c r="B14" s="139" t="s">
        <v>29</v>
      </c>
      <c r="C14" s="159"/>
      <c r="D14" s="159"/>
      <c r="E14" s="159"/>
      <c r="F14" s="160"/>
      <c r="G14" s="168"/>
      <c r="H14" s="167">
        <v>80</v>
      </c>
      <c r="I14" s="139"/>
      <c r="J14" s="139"/>
      <c r="K14" s="139"/>
      <c r="L14" s="139"/>
      <c r="M14" s="139"/>
      <c r="N14" s="140"/>
      <c r="O14" s="133" t="s">
        <v>93</v>
      </c>
      <c r="P14" s="214">
        <v>4</v>
      </c>
      <c r="Q14" s="217">
        <f aca="true" t="shared" si="0" ref="Q14:Q24">SUM(C14:G14)</f>
        <v>0</v>
      </c>
      <c r="R14" s="141">
        <f aca="true" t="shared" si="1" ref="R14:R24">SUM(H14:M14)</f>
        <v>80</v>
      </c>
    </row>
    <row r="15" spans="1:18" s="141" customFormat="1" ht="25.5">
      <c r="A15" s="138" t="s">
        <v>43</v>
      </c>
      <c r="B15" s="139" t="s">
        <v>31</v>
      </c>
      <c r="C15" s="160">
        <f>C34</f>
        <v>22000</v>
      </c>
      <c r="D15" s="160"/>
      <c r="E15" s="159"/>
      <c r="F15" s="160"/>
      <c r="G15" s="168"/>
      <c r="H15" s="167">
        <v>20</v>
      </c>
      <c r="I15" s="139"/>
      <c r="J15" s="139"/>
      <c r="K15" s="139"/>
      <c r="L15" s="139"/>
      <c r="M15" s="139"/>
      <c r="N15" s="140"/>
      <c r="O15" s="133" t="s">
        <v>93</v>
      </c>
      <c r="P15" s="214">
        <v>4</v>
      </c>
      <c r="Q15" s="217">
        <f t="shared" si="0"/>
        <v>22000</v>
      </c>
      <c r="R15" s="141">
        <f t="shared" si="1"/>
        <v>20</v>
      </c>
    </row>
    <row r="16" spans="1:18" s="141" customFormat="1" ht="25.5">
      <c r="A16" s="138" t="s">
        <v>44</v>
      </c>
      <c r="B16" s="139" t="s">
        <v>32</v>
      </c>
      <c r="C16" s="159"/>
      <c r="D16" s="159"/>
      <c r="E16" s="159"/>
      <c r="F16" s="160"/>
      <c r="G16" s="168"/>
      <c r="H16" s="167" t="s">
        <v>30</v>
      </c>
      <c r="I16" s="139">
        <v>40</v>
      </c>
      <c r="J16" s="139"/>
      <c r="K16" s="139"/>
      <c r="L16" s="139"/>
      <c r="M16" s="139"/>
      <c r="N16" s="140"/>
      <c r="O16" s="133" t="s">
        <v>93</v>
      </c>
      <c r="P16" s="214">
        <v>4</v>
      </c>
      <c r="Q16" s="217">
        <f t="shared" si="0"/>
        <v>0</v>
      </c>
      <c r="R16" s="141">
        <f t="shared" si="1"/>
        <v>40</v>
      </c>
    </row>
    <row r="17" spans="1:18" s="141" customFormat="1" ht="25.5">
      <c r="A17" s="138" t="s">
        <v>45</v>
      </c>
      <c r="B17" s="139" t="s">
        <v>46</v>
      </c>
      <c r="C17" s="159"/>
      <c r="D17" s="159"/>
      <c r="E17" s="159"/>
      <c r="F17" s="160"/>
      <c r="G17" s="168"/>
      <c r="H17" s="167">
        <v>80</v>
      </c>
      <c r="I17" s="139"/>
      <c r="J17" s="139"/>
      <c r="K17" s="139"/>
      <c r="L17" s="139"/>
      <c r="M17" s="139"/>
      <c r="N17" s="140"/>
      <c r="O17" s="133" t="s">
        <v>93</v>
      </c>
      <c r="P17" s="214">
        <v>4</v>
      </c>
      <c r="Q17" s="217">
        <f t="shared" si="0"/>
        <v>0</v>
      </c>
      <c r="R17" s="141">
        <f t="shared" si="1"/>
        <v>80</v>
      </c>
    </row>
    <row r="18" spans="1:18" s="141" customFormat="1" ht="25.5">
      <c r="A18" s="138" t="s">
        <v>47</v>
      </c>
      <c r="B18" s="139" t="s">
        <v>48</v>
      </c>
      <c r="C18" s="159"/>
      <c r="D18" s="159"/>
      <c r="E18" s="159"/>
      <c r="F18" s="160"/>
      <c r="G18" s="168"/>
      <c r="H18" s="167">
        <v>80</v>
      </c>
      <c r="I18" s="139"/>
      <c r="J18" s="139"/>
      <c r="K18" s="139"/>
      <c r="L18" s="139"/>
      <c r="M18" s="139"/>
      <c r="N18" s="140"/>
      <c r="O18" s="133" t="s">
        <v>93</v>
      </c>
      <c r="P18" s="214">
        <v>4</v>
      </c>
      <c r="Q18" s="217">
        <f t="shared" si="0"/>
        <v>0</v>
      </c>
      <c r="R18" s="141">
        <f t="shared" si="1"/>
        <v>80</v>
      </c>
    </row>
    <row r="19" spans="1:18" s="141" customFormat="1" ht="25.5">
      <c r="A19" s="138" t="s">
        <v>49</v>
      </c>
      <c r="B19" s="139" t="s">
        <v>50</v>
      </c>
      <c r="C19" s="159"/>
      <c r="D19" s="159"/>
      <c r="E19" s="159"/>
      <c r="F19" s="160"/>
      <c r="G19" s="168"/>
      <c r="H19" s="167">
        <v>80</v>
      </c>
      <c r="I19" s="139"/>
      <c r="J19" s="139"/>
      <c r="K19" s="139"/>
      <c r="L19" s="139"/>
      <c r="M19" s="139"/>
      <c r="N19" s="140"/>
      <c r="O19" s="133" t="s">
        <v>93</v>
      </c>
      <c r="P19" s="214">
        <v>4</v>
      </c>
      <c r="Q19" s="217">
        <f t="shared" si="0"/>
        <v>0</v>
      </c>
      <c r="R19" s="141">
        <f t="shared" si="1"/>
        <v>80</v>
      </c>
    </row>
    <row r="20" spans="1:18" s="141" customFormat="1" ht="25.5">
      <c r="A20" s="138" t="s">
        <v>51</v>
      </c>
      <c r="B20" s="139" t="s">
        <v>52</v>
      </c>
      <c r="C20" s="159"/>
      <c r="D20" s="159"/>
      <c r="E20" s="159"/>
      <c r="F20" s="160"/>
      <c r="G20" s="168"/>
      <c r="H20" s="167">
        <v>160</v>
      </c>
      <c r="I20" s="139"/>
      <c r="J20" s="139"/>
      <c r="K20" s="139"/>
      <c r="L20" s="139"/>
      <c r="M20" s="139"/>
      <c r="N20" s="140"/>
      <c r="O20" s="133" t="s">
        <v>93</v>
      </c>
      <c r="P20" s="214">
        <v>4</v>
      </c>
      <c r="Q20" s="217">
        <f t="shared" si="0"/>
        <v>0</v>
      </c>
      <c r="R20" s="141">
        <f t="shared" si="1"/>
        <v>160</v>
      </c>
    </row>
    <row r="21" spans="1:18" s="141" customFormat="1" ht="25.5">
      <c r="A21" s="138" t="s">
        <v>53</v>
      </c>
      <c r="B21" s="139" t="s">
        <v>54</v>
      </c>
      <c r="C21" s="159"/>
      <c r="D21" s="159"/>
      <c r="E21" s="159"/>
      <c r="F21" s="160"/>
      <c r="G21" s="168"/>
      <c r="H21" s="167">
        <v>80</v>
      </c>
      <c r="I21" s="139"/>
      <c r="J21" s="139"/>
      <c r="K21" s="139"/>
      <c r="L21" s="139"/>
      <c r="M21" s="139"/>
      <c r="N21" s="140"/>
      <c r="O21" s="133" t="s">
        <v>93</v>
      </c>
      <c r="P21" s="214">
        <v>4</v>
      </c>
      <c r="Q21" s="217">
        <f t="shared" si="0"/>
        <v>0</v>
      </c>
      <c r="R21" s="141">
        <f t="shared" si="1"/>
        <v>80</v>
      </c>
    </row>
    <row r="22" spans="1:18" s="141" customFormat="1" ht="25.5">
      <c r="A22" s="142" t="s">
        <v>97</v>
      </c>
      <c r="B22" s="143" t="s">
        <v>102</v>
      </c>
      <c r="C22" s="159"/>
      <c r="D22" s="159"/>
      <c r="E22" s="159"/>
      <c r="F22" s="160"/>
      <c r="G22" s="168"/>
      <c r="H22" s="167">
        <v>60</v>
      </c>
      <c r="I22" s="139"/>
      <c r="J22" s="139"/>
      <c r="K22" s="139"/>
      <c r="L22" s="139"/>
      <c r="M22" s="139"/>
      <c r="N22" s="140"/>
      <c r="O22" s="133" t="s">
        <v>93</v>
      </c>
      <c r="P22" s="214">
        <v>4</v>
      </c>
      <c r="Q22" s="217">
        <f t="shared" si="0"/>
        <v>0</v>
      </c>
      <c r="R22" s="141">
        <f t="shared" si="1"/>
        <v>60</v>
      </c>
    </row>
    <row r="23" spans="1:18" s="141" customFormat="1" ht="25.5">
      <c r="A23" s="138" t="s">
        <v>55</v>
      </c>
      <c r="B23" s="139" t="s">
        <v>56</v>
      </c>
      <c r="C23" s="159"/>
      <c r="D23" s="159"/>
      <c r="E23" s="159"/>
      <c r="F23" s="160"/>
      <c r="G23" s="168"/>
      <c r="H23" s="167">
        <v>160</v>
      </c>
      <c r="I23" s="139"/>
      <c r="J23" s="139"/>
      <c r="K23" s="139"/>
      <c r="L23" s="139"/>
      <c r="M23" s="139"/>
      <c r="N23" s="140"/>
      <c r="O23" s="133" t="s">
        <v>93</v>
      </c>
      <c r="P23" s="214">
        <v>4</v>
      </c>
      <c r="Q23" s="217">
        <f t="shared" si="0"/>
        <v>0</v>
      </c>
      <c r="R23" s="141">
        <f t="shared" si="1"/>
        <v>160</v>
      </c>
    </row>
    <row r="24" spans="1:18" s="141" customFormat="1" ht="25.5">
      <c r="A24" s="138" t="s">
        <v>57</v>
      </c>
      <c r="B24" s="139" t="s">
        <v>101</v>
      </c>
      <c r="C24" s="159"/>
      <c r="D24" s="159"/>
      <c r="E24" s="159"/>
      <c r="F24" s="160"/>
      <c r="G24" s="168"/>
      <c r="H24" s="167">
        <v>60</v>
      </c>
      <c r="I24" s="139">
        <v>40</v>
      </c>
      <c r="J24" s="139"/>
      <c r="K24" s="139"/>
      <c r="L24" s="139"/>
      <c r="M24" s="139"/>
      <c r="N24" s="140"/>
      <c r="O24" s="133" t="s">
        <v>93</v>
      </c>
      <c r="P24" s="214">
        <v>4</v>
      </c>
      <c r="Q24" s="217">
        <f t="shared" si="0"/>
        <v>0</v>
      </c>
      <c r="R24" s="141">
        <f t="shared" si="1"/>
        <v>100</v>
      </c>
    </row>
    <row r="25" spans="3:17" s="69" customFormat="1" ht="12.75">
      <c r="C25" s="161"/>
      <c r="D25" s="161"/>
      <c r="E25" s="161"/>
      <c r="F25" s="161"/>
      <c r="G25" s="169"/>
      <c r="H25" s="108"/>
      <c r="J25" s="108"/>
      <c r="K25" s="108"/>
      <c r="L25" s="108"/>
      <c r="M25" s="108"/>
      <c r="N25" s="91"/>
      <c r="P25" s="30"/>
      <c r="Q25" s="161"/>
    </row>
    <row r="26" spans="2:20" s="218" customFormat="1" ht="15.75">
      <c r="B26" s="219" t="s">
        <v>94</v>
      </c>
      <c r="C26" s="220">
        <f aca="true" t="shared" si="2" ref="C26:M26">SUM(C13:C24)</f>
        <v>22000</v>
      </c>
      <c r="D26" s="220">
        <f t="shared" si="2"/>
        <v>0</v>
      </c>
      <c r="E26" s="220">
        <f t="shared" si="2"/>
        <v>0</v>
      </c>
      <c r="F26" s="220">
        <f t="shared" si="2"/>
        <v>0</v>
      </c>
      <c r="G26" s="221">
        <f t="shared" si="2"/>
        <v>0</v>
      </c>
      <c r="H26" s="222">
        <f t="shared" si="2"/>
        <v>900</v>
      </c>
      <c r="I26" s="222">
        <f t="shared" si="2"/>
        <v>80</v>
      </c>
      <c r="J26" s="222">
        <f t="shared" si="2"/>
        <v>0</v>
      </c>
      <c r="K26" s="222">
        <f t="shared" si="2"/>
        <v>0</v>
      </c>
      <c r="L26" s="222">
        <f t="shared" si="2"/>
        <v>0</v>
      </c>
      <c r="M26" s="222">
        <f t="shared" si="2"/>
        <v>0</v>
      </c>
      <c r="N26" s="223"/>
      <c r="P26" s="224"/>
      <c r="Q26" s="220">
        <f>SUM(Q13:Q24)</f>
        <v>22000</v>
      </c>
      <c r="R26" s="218">
        <f>SUM(R13:R24)</f>
        <v>980</v>
      </c>
      <c r="T26" s="222"/>
    </row>
    <row r="27" ht="12.75">
      <c r="N27" s="109"/>
    </row>
    <row r="28" spans="2:14" ht="12.75">
      <c r="B28" s="30" t="s">
        <v>61</v>
      </c>
      <c r="C28" s="162" t="s">
        <v>62</v>
      </c>
      <c r="D28" s="163"/>
      <c r="E28" s="163"/>
      <c r="F28" s="163"/>
      <c r="G28" s="163"/>
      <c r="H28" s="132"/>
      <c r="I28" s="3"/>
      <c r="J28" s="132"/>
      <c r="K28" s="132"/>
      <c r="L28" s="132"/>
      <c r="N28" s="109"/>
    </row>
    <row r="29" spans="2:17" s="29" customFormat="1" ht="25.5">
      <c r="B29" s="29" t="s">
        <v>64</v>
      </c>
      <c r="C29" s="164">
        <v>3000</v>
      </c>
      <c r="D29" s="149"/>
      <c r="E29" s="165"/>
      <c r="F29" s="165"/>
      <c r="G29" s="165"/>
      <c r="H29" s="134"/>
      <c r="J29" s="134"/>
      <c r="K29" s="134"/>
      <c r="L29" s="134"/>
      <c r="M29" s="134"/>
      <c r="N29" s="135"/>
      <c r="O29" s="133" t="s">
        <v>93</v>
      </c>
      <c r="P29" s="212"/>
      <c r="Q29" s="149"/>
    </row>
    <row r="30" spans="2:17" s="29" customFormat="1" ht="25.5">
      <c r="B30" s="29" t="s">
        <v>98</v>
      </c>
      <c r="C30" s="164">
        <v>6000</v>
      </c>
      <c r="D30" s="149"/>
      <c r="E30" s="165"/>
      <c r="F30" s="165"/>
      <c r="G30" s="165"/>
      <c r="H30" s="134"/>
      <c r="J30" s="134"/>
      <c r="K30" s="134"/>
      <c r="L30" s="134"/>
      <c r="M30" s="134"/>
      <c r="N30" s="135"/>
      <c r="O30" s="133" t="s">
        <v>93</v>
      </c>
      <c r="P30" s="212"/>
      <c r="Q30" s="149"/>
    </row>
    <row r="31" spans="2:17" s="29" customFormat="1" ht="25.5">
      <c r="B31" s="29" t="s">
        <v>100</v>
      </c>
      <c r="C31" s="164">
        <v>2000</v>
      </c>
      <c r="D31" s="149"/>
      <c r="E31" s="165"/>
      <c r="F31" s="165"/>
      <c r="G31" s="165"/>
      <c r="H31" s="134"/>
      <c r="J31" s="134"/>
      <c r="K31" s="134"/>
      <c r="L31" s="134"/>
      <c r="M31" s="134"/>
      <c r="N31" s="135"/>
      <c r="O31" s="133" t="s">
        <v>93</v>
      </c>
      <c r="P31" s="212"/>
      <c r="Q31" s="149"/>
    </row>
    <row r="32" spans="2:17" s="29" customFormat="1" ht="25.5">
      <c r="B32" s="29" t="s">
        <v>65</v>
      </c>
      <c r="C32" s="164">
        <v>5000</v>
      </c>
      <c r="D32" s="149"/>
      <c r="E32" s="165"/>
      <c r="F32" s="165"/>
      <c r="G32" s="165"/>
      <c r="H32" s="134"/>
      <c r="J32" s="134"/>
      <c r="K32" s="134"/>
      <c r="L32" s="134"/>
      <c r="M32" s="134"/>
      <c r="N32" s="135"/>
      <c r="O32" s="133" t="s">
        <v>93</v>
      </c>
      <c r="P32" s="212"/>
      <c r="Q32" s="149"/>
    </row>
    <row r="33" spans="2:17" s="29" customFormat="1" ht="25.5">
      <c r="B33" s="29" t="s">
        <v>99</v>
      </c>
      <c r="C33" s="164">
        <v>6000</v>
      </c>
      <c r="D33" s="149"/>
      <c r="E33" s="165"/>
      <c r="F33" s="165"/>
      <c r="G33" s="165"/>
      <c r="H33" s="134"/>
      <c r="J33" s="134"/>
      <c r="K33" s="134"/>
      <c r="L33" s="134"/>
      <c r="M33" s="134"/>
      <c r="N33" s="135"/>
      <c r="O33" s="133" t="s">
        <v>93</v>
      </c>
      <c r="P33" s="212"/>
      <c r="Q33" s="149"/>
    </row>
    <row r="34" spans="1:17" s="1" customFormat="1" ht="12.75">
      <c r="A34"/>
      <c r="B34" s="30" t="s">
        <v>63</v>
      </c>
      <c r="C34" s="166">
        <f>SUM(C29:C33)</f>
        <v>22000</v>
      </c>
      <c r="D34" s="166"/>
      <c r="E34" s="166"/>
      <c r="F34" s="166"/>
      <c r="G34" s="166"/>
      <c r="H34" s="111"/>
      <c r="J34" s="111"/>
      <c r="K34" s="111"/>
      <c r="L34" s="111"/>
      <c r="M34" s="111"/>
      <c r="N34" s="109"/>
      <c r="O34"/>
      <c r="P34" s="30"/>
      <c r="Q34" s="166"/>
    </row>
    <row r="35" ht="12.75">
      <c r="N35" s="109"/>
    </row>
    <row r="36" ht="12.75">
      <c r="N36" s="109"/>
    </row>
    <row r="37" spans="1:19" ht="26.25" thickBot="1">
      <c r="A37" s="136"/>
      <c r="L37" s="172"/>
      <c r="M37" s="172"/>
      <c r="N37" s="173"/>
      <c r="O37" s="174" t="s">
        <v>105</v>
      </c>
      <c r="P37" s="175" t="s">
        <v>106</v>
      </c>
      <c r="Q37" s="175" t="s">
        <v>107</v>
      </c>
      <c r="R37" s="174" t="s">
        <v>108</v>
      </c>
      <c r="S37" s="174" t="s">
        <v>109</v>
      </c>
    </row>
    <row r="38" spans="11:20" ht="12.75">
      <c r="K38" s="176" t="s">
        <v>110</v>
      </c>
      <c r="L38" s="177"/>
      <c r="M38" s="178"/>
      <c r="N38" s="179"/>
      <c r="O38" s="180"/>
      <c r="P38" s="181"/>
      <c r="Q38" s="182"/>
      <c r="R38" s="183"/>
      <c r="S38" s="184"/>
      <c r="T38" s="184"/>
    </row>
    <row r="39" spans="11:20" ht="12.75">
      <c r="K39" s="185" t="s">
        <v>111</v>
      </c>
      <c r="L39" s="186"/>
      <c r="M39" s="187"/>
      <c r="N39" s="188"/>
      <c r="O39" s="189"/>
      <c r="P39" s="190">
        <v>1</v>
      </c>
      <c r="Q39" s="191">
        <v>0</v>
      </c>
      <c r="R39" s="192">
        <v>0</v>
      </c>
      <c r="S39" s="193">
        <f>Q39/Q49</f>
        <v>0</v>
      </c>
      <c r="T39" s="193">
        <f>Q39/Q49</f>
        <v>0</v>
      </c>
    </row>
    <row r="40" spans="11:20" ht="12.75">
      <c r="K40" s="185" t="s">
        <v>112</v>
      </c>
      <c r="L40" s="194"/>
      <c r="M40" s="195"/>
      <c r="N40" s="188"/>
      <c r="O40" s="189"/>
      <c r="P40" s="190">
        <v>2</v>
      </c>
      <c r="Q40" s="191">
        <v>0</v>
      </c>
      <c r="R40" s="192">
        <v>0</v>
      </c>
      <c r="S40" s="193">
        <f>Q40/Q49</f>
        <v>0</v>
      </c>
      <c r="T40" s="193">
        <f>Q40/Q49</f>
        <v>0</v>
      </c>
    </row>
    <row r="41" spans="11:20" ht="12.75">
      <c r="K41" s="185" t="s">
        <v>113</v>
      </c>
      <c r="L41" s="194"/>
      <c r="M41" s="195"/>
      <c r="N41" s="188"/>
      <c r="O41" s="189"/>
      <c r="P41" s="190">
        <v>3</v>
      </c>
      <c r="Q41" s="191">
        <v>0</v>
      </c>
      <c r="R41" s="192">
        <v>0</v>
      </c>
      <c r="S41" s="193">
        <f>Q41/Q49</f>
        <v>0</v>
      </c>
      <c r="T41" s="193">
        <f>Q41/Q49</f>
        <v>0</v>
      </c>
    </row>
    <row r="42" spans="11:20" ht="12.75">
      <c r="K42" s="185" t="s">
        <v>114</v>
      </c>
      <c r="L42" s="194"/>
      <c r="M42" s="195"/>
      <c r="N42" s="188"/>
      <c r="O42" s="189"/>
      <c r="P42" s="190">
        <v>4</v>
      </c>
      <c r="Q42" s="191">
        <f>SUM(Q13:Q24)</f>
        <v>22000</v>
      </c>
      <c r="R42" s="196">
        <f>SUM(R13:R24)</f>
        <v>980</v>
      </c>
      <c r="S42" s="193">
        <f>Q42/Q49</f>
        <v>1</v>
      </c>
      <c r="T42" s="193">
        <f>R42/R49</f>
        <v>1</v>
      </c>
    </row>
    <row r="43" spans="11:20" ht="12.75">
      <c r="K43" s="185" t="s">
        <v>115</v>
      </c>
      <c r="L43" s="194"/>
      <c r="M43" s="195"/>
      <c r="N43" s="188"/>
      <c r="O43" s="189"/>
      <c r="P43" s="190">
        <v>5</v>
      </c>
      <c r="Q43" s="191">
        <v>0</v>
      </c>
      <c r="R43" s="192">
        <v>0</v>
      </c>
      <c r="S43" s="193">
        <f>Q43/Q49</f>
        <v>0</v>
      </c>
      <c r="T43" s="193">
        <f>Q43/Q49</f>
        <v>0</v>
      </c>
    </row>
    <row r="44" spans="11:20" ht="12.75">
      <c r="K44" s="185" t="s">
        <v>116</v>
      </c>
      <c r="L44" s="194"/>
      <c r="M44" s="195"/>
      <c r="N44" s="188"/>
      <c r="O44" s="189"/>
      <c r="P44" s="190">
        <v>6</v>
      </c>
      <c r="Q44" s="191">
        <v>0</v>
      </c>
      <c r="R44" s="192">
        <v>0</v>
      </c>
      <c r="S44" s="193">
        <f>Q44/Q49</f>
        <v>0</v>
      </c>
      <c r="T44" s="193">
        <f>R44/R49</f>
        <v>0</v>
      </c>
    </row>
    <row r="45" spans="11:20" ht="12.75">
      <c r="K45" s="185" t="s">
        <v>117</v>
      </c>
      <c r="L45" s="186"/>
      <c r="M45" s="197"/>
      <c r="N45" s="188"/>
      <c r="O45" s="189"/>
      <c r="P45" s="190">
        <v>7</v>
      </c>
      <c r="Q45" s="191">
        <v>0</v>
      </c>
      <c r="R45" s="192">
        <v>0</v>
      </c>
      <c r="S45" s="193">
        <f>Q45/Q49</f>
        <v>0</v>
      </c>
      <c r="T45" s="193">
        <f>R45/R49</f>
        <v>0</v>
      </c>
    </row>
    <row r="46" spans="11:20" ht="12.75">
      <c r="K46" s="185" t="s">
        <v>122</v>
      </c>
      <c r="L46" s="194"/>
      <c r="M46" s="194"/>
      <c r="N46" s="188"/>
      <c r="O46" s="189"/>
      <c r="P46" s="190">
        <v>8</v>
      </c>
      <c r="Q46" s="191">
        <v>0</v>
      </c>
      <c r="R46" s="192">
        <v>0</v>
      </c>
      <c r="S46" s="193">
        <f>Q46/Q49</f>
        <v>0</v>
      </c>
      <c r="T46" s="193">
        <f>R46/R49</f>
        <v>0</v>
      </c>
    </row>
    <row r="47" spans="11:20" ht="13.5" thickBot="1">
      <c r="K47" s="198" t="s">
        <v>118</v>
      </c>
      <c r="L47" s="199"/>
      <c r="M47" s="199"/>
      <c r="N47" s="200"/>
      <c r="O47" s="201"/>
      <c r="P47" s="190">
        <v>9</v>
      </c>
      <c r="Q47" s="191">
        <v>0</v>
      </c>
      <c r="R47" s="192">
        <v>0</v>
      </c>
      <c r="S47" s="193">
        <f>Q47/Q49</f>
        <v>0</v>
      </c>
      <c r="T47" s="193">
        <f>Q47/Q49</f>
        <v>0</v>
      </c>
    </row>
    <row r="48" spans="12:19" ht="12.75">
      <c r="L48" s="202"/>
      <c r="M48" s="123"/>
      <c r="N48" s="123"/>
      <c r="O48" s="203"/>
      <c r="P48" s="162"/>
      <c r="Q48" s="204"/>
      <c r="R48" s="123"/>
      <c r="S48" s="205"/>
    </row>
    <row r="49" spans="12:20" ht="12.75">
      <c r="L49" s="123"/>
      <c r="M49" s="123"/>
      <c r="O49" s="2" t="s">
        <v>119</v>
      </c>
      <c r="Q49" s="206">
        <f>SUM(Q39:Q47)</f>
        <v>22000</v>
      </c>
      <c r="R49" s="207">
        <f>SUM(R39:R47)</f>
        <v>980</v>
      </c>
      <c r="S49" s="208">
        <f>SUM(S39:S47)</f>
        <v>1</v>
      </c>
      <c r="T49" s="209">
        <f>SUM(T39:T47)</f>
        <v>1</v>
      </c>
    </row>
  </sheetData>
  <printOptions gridLines="1"/>
  <pageMargins left="0.17" right="0.17" top="1.5" bottom="0.37" header="0.75" footer="0.17"/>
  <pageSetup fitToHeight="1" fitToWidth="1" horizontalDpi="300" verticalDpi="300" orientation="landscape" scale="65"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E6" sqref="E6"/>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37</v>
      </c>
      <c r="B1" s="43"/>
      <c r="C1" s="83"/>
      <c r="D1" s="83"/>
      <c r="E1" s="83"/>
      <c r="F1" s="83"/>
      <c r="G1" s="83"/>
      <c r="H1" s="93"/>
      <c r="I1" s="93"/>
      <c r="J1" s="93"/>
      <c r="K1" s="93"/>
      <c r="L1" s="93"/>
      <c r="M1" s="93"/>
      <c r="N1" s="93"/>
      <c r="O1" s="93"/>
      <c r="P1" s="93"/>
      <c r="Q1" s="93"/>
      <c r="R1" s="93"/>
      <c r="S1" s="93"/>
    </row>
    <row r="2" spans="1:19" s="44" customFormat="1" ht="17.25" customHeight="1">
      <c r="A2" s="42" t="s">
        <v>38</v>
      </c>
      <c r="B2" s="43"/>
      <c r="C2" s="83"/>
      <c r="D2" s="83"/>
      <c r="E2" s="83"/>
      <c r="F2" s="83"/>
      <c r="G2" s="83"/>
      <c r="H2" s="93"/>
      <c r="I2" s="93"/>
      <c r="J2" s="93"/>
      <c r="K2" s="93"/>
      <c r="L2" s="93"/>
      <c r="M2" s="93"/>
      <c r="N2" s="93"/>
      <c r="O2" s="93"/>
      <c r="P2" s="93"/>
      <c r="Q2" s="93"/>
      <c r="R2" s="93"/>
      <c r="S2" s="93"/>
    </row>
    <row r="3" spans="1:19" s="44" customFormat="1" ht="17.25" customHeight="1">
      <c r="A3" s="42" t="s">
        <v>39</v>
      </c>
      <c r="B3" s="43"/>
      <c r="C3" s="83"/>
      <c r="D3" s="83"/>
      <c r="E3" s="83"/>
      <c r="F3" s="83"/>
      <c r="G3" s="83"/>
      <c r="H3" s="93"/>
      <c r="I3" s="93"/>
      <c r="J3" s="93"/>
      <c r="K3" s="93"/>
      <c r="L3" s="93"/>
      <c r="M3" s="93"/>
      <c r="N3" s="93"/>
      <c r="O3" s="93"/>
      <c r="P3" s="93"/>
      <c r="Q3" s="93"/>
      <c r="R3" s="93"/>
      <c r="S3" s="93"/>
    </row>
    <row r="4" spans="1:19" s="44" customFormat="1" ht="17.25" customHeight="1">
      <c r="A4" s="42" t="s">
        <v>40</v>
      </c>
      <c r="B4" s="43"/>
      <c r="C4" s="83"/>
      <c r="D4" s="83"/>
      <c r="E4" s="83"/>
      <c r="F4" s="83"/>
      <c r="G4" s="83"/>
      <c r="H4" s="93"/>
      <c r="I4" s="93"/>
      <c r="J4" s="93"/>
      <c r="K4" s="93"/>
      <c r="L4" s="93"/>
      <c r="M4" s="93"/>
      <c r="N4" s="93"/>
      <c r="O4" s="93"/>
      <c r="P4" s="93"/>
      <c r="Q4" s="93"/>
      <c r="R4" s="93"/>
      <c r="S4" s="93"/>
    </row>
    <row r="5" spans="1:19" s="44" customFormat="1" ht="17.25" customHeight="1">
      <c r="A5" s="42" t="s">
        <v>33</v>
      </c>
      <c r="B5" s="43"/>
      <c r="C5" s="83"/>
      <c r="D5" s="83"/>
      <c r="E5" s="83"/>
      <c r="F5" s="83"/>
      <c r="G5" s="83"/>
      <c r="H5" s="93"/>
      <c r="I5" s="93"/>
      <c r="J5" s="93"/>
      <c r="K5" s="93"/>
      <c r="L5" s="93"/>
      <c r="M5" s="93"/>
      <c r="N5" s="93"/>
      <c r="O5" s="93"/>
      <c r="P5" s="93"/>
      <c r="Q5" s="93"/>
      <c r="R5" s="93"/>
      <c r="S5" s="93"/>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0" customFormat="1" ht="12.75">
      <c r="A12" s="70" t="s">
        <v>35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8"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1"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37</v>
      </c>
      <c r="B1" s="43"/>
      <c r="C1" s="83"/>
      <c r="D1" s="83"/>
      <c r="E1" s="83"/>
      <c r="F1" s="83"/>
      <c r="G1" s="83"/>
      <c r="H1" s="93"/>
      <c r="I1" s="93"/>
      <c r="J1" s="93"/>
      <c r="K1" s="93"/>
      <c r="L1" s="93"/>
      <c r="M1" s="93"/>
      <c r="N1" s="93"/>
      <c r="O1" s="93"/>
      <c r="P1" s="93"/>
      <c r="Q1" s="93"/>
      <c r="R1" s="93"/>
      <c r="S1" s="93"/>
    </row>
    <row r="2" spans="1:19" s="44" customFormat="1" ht="17.25" customHeight="1">
      <c r="A2" s="42" t="s">
        <v>38</v>
      </c>
      <c r="B2" s="43"/>
      <c r="C2" s="83"/>
      <c r="D2" s="83"/>
      <c r="E2" s="83"/>
      <c r="F2" s="83"/>
      <c r="G2" s="83"/>
      <c r="H2" s="93"/>
      <c r="I2" s="93"/>
      <c r="J2" s="93"/>
      <c r="K2" s="93"/>
      <c r="L2" s="93"/>
      <c r="M2" s="93"/>
      <c r="N2" s="93"/>
      <c r="O2" s="93"/>
      <c r="P2" s="93"/>
      <c r="Q2" s="93"/>
      <c r="R2" s="93"/>
      <c r="S2" s="93"/>
    </row>
    <row r="3" spans="1:19" s="44" customFormat="1" ht="17.25" customHeight="1">
      <c r="A3" s="42" t="s">
        <v>39</v>
      </c>
      <c r="B3" s="43"/>
      <c r="C3" s="83"/>
      <c r="D3" s="83"/>
      <c r="E3" s="83"/>
      <c r="F3" s="83"/>
      <c r="G3" s="83"/>
      <c r="H3" s="93"/>
      <c r="I3" s="93"/>
      <c r="J3" s="93"/>
      <c r="K3" s="93"/>
      <c r="L3" s="93"/>
      <c r="M3" s="93"/>
      <c r="N3" s="93"/>
      <c r="O3" s="93"/>
      <c r="P3" s="93"/>
      <c r="Q3" s="93"/>
      <c r="R3" s="93"/>
      <c r="S3" s="93"/>
    </row>
    <row r="4" spans="1:19" s="44" customFormat="1" ht="17.25" customHeight="1">
      <c r="A4" s="42" t="s">
        <v>40</v>
      </c>
      <c r="B4" s="43"/>
      <c r="C4" s="83"/>
      <c r="D4" s="83"/>
      <c r="E4" s="83"/>
      <c r="F4" s="83"/>
      <c r="G4" s="83"/>
      <c r="H4" s="93"/>
      <c r="I4" s="93"/>
      <c r="J4" s="93"/>
      <c r="K4" s="93"/>
      <c r="L4" s="93"/>
      <c r="M4" s="93"/>
      <c r="N4" s="93"/>
      <c r="O4" s="93"/>
      <c r="P4" s="93"/>
      <c r="Q4" s="93"/>
      <c r="R4" s="93"/>
      <c r="S4" s="93"/>
    </row>
    <row r="5" spans="1:19" s="44" customFormat="1" ht="17.25" customHeight="1">
      <c r="A5" s="42" t="s">
        <v>33</v>
      </c>
      <c r="B5" s="43"/>
      <c r="C5" s="83"/>
      <c r="D5" s="83"/>
      <c r="E5" s="83"/>
      <c r="F5" s="83"/>
      <c r="G5" s="83"/>
      <c r="H5" s="93"/>
      <c r="I5" s="93"/>
      <c r="J5" s="93"/>
      <c r="K5" s="93"/>
      <c r="L5" s="93"/>
      <c r="M5" s="93"/>
      <c r="N5" s="93"/>
      <c r="O5" s="93"/>
      <c r="P5" s="93"/>
      <c r="Q5" s="93"/>
      <c r="R5" s="93"/>
      <c r="S5" s="93"/>
    </row>
    <row r="6" spans="1:3" ht="20.25">
      <c r="A6" s="6"/>
      <c r="C6" s="71"/>
    </row>
    <row r="7" s="13" customFormat="1" ht="12.75">
      <c r="C7" s="72"/>
    </row>
    <row r="8" spans="1:12" ht="18.75" thickBot="1">
      <c r="A8" s="7" t="s">
        <v>7</v>
      </c>
      <c r="B8" s="8"/>
      <c r="C8" s="73"/>
      <c r="D8" s="8"/>
      <c r="E8" s="8"/>
      <c r="F8" s="8"/>
      <c r="G8" s="8"/>
      <c r="H8" s="8"/>
      <c r="I8" s="8"/>
      <c r="J8" s="8"/>
      <c r="K8" s="8"/>
      <c r="L8" s="8"/>
    </row>
    <row r="9" spans="1:13" ht="18">
      <c r="A9" s="45"/>
      <c r="B9" s="9"/>
      <c r="C9" s="74"/>
      <c r="D9" s="9"/>
      <c r="E9" s="9"/>
      <c r="F9" s="9"/>
      <c r="G9" s="9"/>
      <c r="H9" s="9"/>
      <c r="I9" s="9"/>
      <c r="J9" s="9"/>
      <c r="K9" s="9"/>
      <c r="L9" s="9"/>
      <c r="M9" s="9"/>
    </row>
    <row r="10" spans="1:13" ht="18">
      <c r="A10" s="45" t="s">
        <v>35</v>
      </c>
      <c r="B10" s="9"/>
      <c r="C10" s="74"/>
      <c r="D10" s="9"/>
      <c r="E10" s="9"/>
      <c r="F10" s="9"/>
      <c r="G10" s="9"/>
      <c r="H10" s="9"/>
      <c r="I10" s="9"/>
      <c r="J10" s="9"/>
      <c r="K10" s="9"/>
      <c r="L10" s="9"/>
      <c r="M10" s="9"/>
    </row>
    <row r="11" spans="1:13" ht="18">
      <c r="A11" s="45"/>
      <c r="B11" s="9"/>
      <c r="C11" s="74"/>
      <c r="D11" s="9"/>
      <c r="E11" s="9"/>
      <c r="F11" s="9"/>
      <c r="G11" s="9"/>
      <c r="H11" s="9"/>
      <c r="I11" s="9"/>
      <c r="J11" s="9"/>
      <c r="K11" s="9"/>
      <c r="L11" s="9"/>
      <c r="M11" s="9"/>
    </row>
    <row r="12" spans="1:13" ht="18">
      <c r="A12" s="45"/>
      <c r="B12" s="9"/>
      <c r="C12" s="74"/>
      <c r="D12" s="9"/>
      <c r="E12" s="9"/>
      <c r="F12" s="9"/>
      <c r="G12" s="9"/>
      <c r="H12" s="9"/>
      <c r="I12" s="9"/>
      <c r="J12" s="9"/>
      <c r="K12" s="9"/>
      <c r="L12" s="9"/>
      <c r="M12" s="9"/>
    </row>
    <row r="13" spans="1:13" ht="18">
      <c r="A13" s="45"/>
      <c r="B13" s="9"/>
      <c r="C13" s="74"/>
      <c r="D13" s="9"/>
      <c r="E13" s="9"/>
      <c r="F13" s="9"/>
      <c r="G13" s="9"/>
      <c r="H13" s="9"/>
      <c r="I13" s="9"/>
      <c r="J13" s="9"/>
      <c r="K13" s="9"/>
      <c r="L13" s="9"/>
      <c r="M13" s="9"/>
    </row>
    <row r="14" spans="1:13" ht="18">
      <c r="A14" s="45"/>
      <c r="B14" s="9"/>
      <c r="C14" s="74"/>
      <c r="D14" s="9"/>
      <c r="E14" s="9"/>
      <c r="F14" s="9"/>
      <c r="G14" s="9"/>
      <c r="H14" s="9"/>
      <c r="I14" s="9"/>
      <c r="J14" s="9"/>
      <c r="K14" s="9"/>
      <c r="L14" s="9"/>
      <c r="M14" s="9"/>
    </row>
    <row r="15" spans="1:13" ht="18">
      <c r="A15" s="45"/>
      <c r="B15" s="9"/>
      <c r="C15" s="74"/>
      <c r="D15" s="9"/>
      <c r="E15" s="9"/>
      <c r="F15" s="9"/>
      <c r="G15" s="9"/>
      <c r="H15" s="9"/>
      <c r="I15" s="9"/>
      <c r="J15" s="9"/>
      <c r="K15" s="9"/>
      <c r="L15" s="9"/>
      <c r="M15" s="9"/>
    </row>
    <row r="16" spans="1:13" ht="18">
      <c r="A16" s="45"/>
      <c r="B16" s="9"/>
      <c r="C16" s="74"/>
      <c r="D16" s="9"/>
      <c r="E16" s="9"/>
      <c r="F16" s="9"/>
      <c r="G16" s="9"/>
      <c r="H16" s="9"/>
      <c r="I16" s="9"/>
      <c r="J16" s="9"/>
      <c r="K16" s="9"/>
      <c r="L16" s="9"/>
      <c r="M16" s="9"/>
    </row>
    <row r="17" spans="1:13" ht="18">
      <c r="A17" s="45"/>
      <c r="B17" s="9"/>
      <c r="C17" s="74"/>
      <c r="D17" s="9"/>
      <c r="E17" s="9"/>
      <c r="F17" s="9"/>
      <c r="G17" s="9"/>
      <c r="H17" s="9"/>
      <c r="I17" s="9"/>
      <c r="J17" s="9"/>
      <c r="K17" s="9"/>
      <c r="L17" s="9"/>
      <c r="M17" s="9"/>
    </row>
    <row r="18" spans="1:13" ht="18">
      <c r="A18" s="45"/>
      <c r="B18" s="9"/>
      <c r="C18" s="74"/>
      <c r="D18" s="9"/>
      <c r="E18" s="9"/>
      <c r="F18" s="9"/>
      <c r="G18" s="9"/>
      <c r="H18" s="9"/>
      <c r="I18" s="9"/>
      <c r="J18" s="9"/>
      <c r="K18" s="9"/>
      <c r="L18" s="9"/>
      <c r="M18" s="9"/>
    </row>
    <row r="19" spans="1:13" ht="18">
      <c r="A19" s="45"/>
      <c r="B19" s="9"/>
      <c r="C19" s="74"/>
      <c r="D19" s="9"/>
      <c r="E19" s="9"/>
      <c r="F19" s="9"/>
      <c r="G19" s="9"/>
      <c r="H19" s="9"/>
      <c r="I19" s="9"/>
      <c r="J19" s="9"/>
      <c r="K19" s="9"/>
      <c r="L19" s="9"/>
      <c r="M19" s="9"/>
    </row>
    <row r="20" spans="1:13" ht="18">
      <c r="A20" s="45"/>
      <c r="B20" s="9"/>
      <c r="C20" s="74"/>
      <c r="D20" s="9"/>
      <c r="E20" s="9"/>
      <c r="F20" s="9"/>
      <c r="G20" s="9"/>
      <c r="H20" s="9"/>
      <c r="I20" s="9"/>
      <c r="J20" s="9"/>
      <c r="K20" s="9"/>
      <c r="L20" s="9"/>
      <c r="M20" s="9"/>
    </row>
    <row r="21" spans="1:13" ht="18">
      <c r="A21" s="45"/>
      <c r="B21" s="9"/>
      <c r="C21" s="74"/>
      <c r="D21" s="9"/>
      <c r="E21" s="9"/>
      <c r="F21" s="9"/>
      <c r="G21" s="9"/>
      <c r="H21" s="9"/>
      <c r="I21" s="9"/>
      <c r="J21" s="9"/>
      <c r="K21" s="9"/>
      <c r="L21" s="9"/>
      <c r="M21" s="9"/>
    </row>
    <row r="22" spans="3:10" s="29" customFormat="1" ht="12.75">
      <c r="C22" s="75"/>
      <c r="H22" s="49"/>
      <c r="I22" s="50"/>
      <c r="J22" s="46"/>
    </row>
    <row r="23" spans="3:10" s="29" customFormat="1" ht="12.75">
      <c r="C23" s="75"/>
      <c r="H23" s="49"/>
      <c r="I23" s="50"/>
      <c r="J23" s="46"/>
    </row>
    <row r="24" spans="3:10" s="29" customFormat="1" ht="12.75">
      <c r="C24" s="75"/>
      <c r="H24" s="49"/>
      <c r="I24" s="50"/>
      <c r="J24" s="46"/>
    </row>
    <row r="25" spans="3:10" s="29" customFormat="1" ht="12.75">
      <c r="C25" s="75"/>
      <c r="H25" s="49"/>
      <c r="I25" s="50"/>
      <c r="J25" s="46"/>
    </row>
    <row r="26" spans="3:10" s="29" customFormat="1" ht="12.75">
      <c r="C26" s="75"/>
      <c r="H26" s="49"/>
      <c r="I26" s="50"/>
      <c r="J26" s="46"/>
    </row>
    <row r="27" spans="3:10" s="29" customFormat="1" ht="12.75">
      <c r="C27" s="75"/>
      <c r="H27" s="49"/>
      <c r="I27" s="50"/>
      <c r="J27" s="46"/>
    </row>
    <row r="28" spans="3:10" s="29" customFormat="1" ht="12.75">
      <c r="C28" s="75"/>
      <c r="H28" s="49"/>
      <c r="I28" s="50"/>
      <c r="J28" s="46"/>
    </row>
    <row r="29" spans="3:10" s="29" customFormat="1" ht="12.75">
      <c r="C29" s="75"/>
      <c r="H29" s="49"/>
      <c r="I29" s="50"/>
      <c r="J29" s="46"/>
    </row>
    <row r="30" spans="3:10" s="29" customFormat="1" ht="12.75">
      <c r="C30" s="75"/>
      <c r="H30" s="49"/>
      <c r="I30" s="50"/>
      <c r="J30" s="46"/>
    </row>
    <row r="31" spans="3:10" s="29" customFormat="1" ht="12.75">
      <c r="C31" s="75"/>
      <c r="H31" s="49"/>
      <c r="I31" s="50"/>
      <c r="J31" s="46"/>
    </row>
    <row r="32" spans="3:10" s="29" customFormat="1" ht="12.75">
      <c r="C32" s="75"/>
      <c r="H32" s="49"/>
      <c r="I32" s="50"/>
      <c r="J32" s="46"/>
    </row>
    <row r="33" spans="3:10" s="29" customFormat="1" ht="12.75">
      <c r="C33" s="75"/>
      <c r="H33" s="227"/>
      <c r="I33" s="227"/>
      <c r="J33" s="46"/>
    </row>
    <row r="34" spans="3:10" s="29" customFormat="1" ht="12.75">
      <c r="C34" s="75"/>
      <c r="H34" s="51"/>
      <c r="I34" s="51"/>
      <c r="J34" s="46"/>
    </row>
    <row r="35" spans="3:10" s="29" customFormat="1" ht="12.75">
      <c r="C35" s="75"/>
      <c r="H35" s="51"/>
      <c r="I35" s="51"/>
      <c r="J35" s="46"/>
    </row>
    <row r="36" spans="3:10" s="29" customFormat="1" ht="12.75">
      <c r="C36" s="75"/>
      <c r="H36" s="227"/>
      <c r="I36" s="227"/>
      <c r="J36" s="46"/>
    </row>
    <row r="37" spans="3:10" s="29" customFormat="1" ht="12.75">
      <c r="C37" s="75"/>
      <c r="H37" s="49"/>
      <c r="I37" s="49"/>
      <c r="J37" s="46"/>
    </row>
    <row r="38" spans="1:10" s="29" customFormat="1" ht="12.75">
      <c r="A38" s="52"/>
      <c r="B38" s="48"/>
      <c r="C38" s="76"/>
      <c r="D38" s="49"/>
      <c r="E38" s="51"/>
      <c r="F38" s="53"/>
      <c r="G38" s="53"/>
      <c r="H38" s="49"/>
      <c r="I38" s="49"/>
      <c r="J38" s="46"/>
    </row>
    <row r="39" spans="1:10" s="29" customFormat="1" ht="12.75">
      <c r="A39" s="46"/>
      <c r="B39" s="46"/>
      <c r="C39" s="77"/>
      <c r="D39" s="46"/>
      <c r="E39" s="46"/>
      <c r="F39" s="46"/>
      <c r="G39" s="46"/>
      <c r="H39" s="46"/>
      <c r="I39" s="46"/>
      <c r="J39" s="46"/>
    </row>
    <row r="40" spans="1:10" s="29" customFormat="1" ht="12.75">
      <c r="A40" s="48"/>
      <c r="B40" s="46"/>
      <c r="C40" s="237"/>
      <c r="D40" s="237"/>
      <c r="E40" s="46"/>
      <c r="F40" s="46"/>
      <c r="G40" s="46"/>
      <c r="H40" s="46"/>
      <c r="I40" s="46"/>
      <c r="J40" s="46"/>
    </row>
    <row r="41" spans="1:10" s="29" customFormat="1" ht="12.75">
      <c r="A41" s="48"/>
      <c r="B41" s="46"/>
      <c r="C41" s="237"/>
      <c r="D41" s="237"/>
      <c r="E41" s="46"/>
      <c r="F41" s="46"/>
      <c r="G41" s="46"/>
      <c r="H41" s="46"/>
      <c r="I41" s="46"/>
      <c r="J41" s="46"/>
    </row>
    <row r="42" spans="1:10" s="29" customFormat="1" ht="12.75">
      <c r="A42" s="48"/>
      <c r="B42" s="46"/>
      <c r="C42" s="76"/>
      <c r="D42" s="50"/>
      <c r="E42" s="46"/>
      <c r="F42" s="46"/>
      <c r="G42" s="46"/>
      <c r="H42" s="46"/>
      <c r="I42" s="46"/>
      <c r="J42" s="46"/>
    </row>
    <row r="43" spans="1:10" s="29" customFormat="1" ht="12.75">
      <c r="A43" s="48"/>
      <c r="B43" s="46"/>
      <c r="C43" s="76"/>
      <c r="D43" s="50"/>
      <c r="E43" s="46"/>
      <c r="F43" s="46"/>
      <c r="G43" s="46"/>
      <c r="H43" s="46"/>
      <c r="I43" s="46"/>
      <c r="J43" s="46"/>
    </row>
    <row r="44" spans="1:10" s="29" customFormat="1" ht="12.75">
      <c r="A44" s="48"/>
      <c r="B44" s="46"/>
      <c r="C44" s="76"/>
      <c r="D44" s="50"/>
      <c r="E44" s="46"/>
      <c r="F44" s="46"/>
      <c r="G44" s="46"/>
      <c r="H44" s="46"/>
      <c r="I44" s="46"/>
      <c r="J44" s="46"/>
    </row>
    <row r="45" spans="1:10" s="29" customFormat="1" ht="12.75">
      <c r="A45" s="46"/>
      <c r="B45" s="46"/>
      <c r="C45" s="76"/>
      <c r="D45" s="50"/>
      <c r="E45" s="46"/>
      <c r="F45" s="46"/>
      <c r="G45" s="46"/>
      <c r="H45" s="46"/>
      <c r="I45" s="46"/>
      <c r="J45" s="46"/>
    </row>
    <row r="46" spans="1:11" s="29" customFormat="1" ht="12.75">
      <c r="A46" s="54"/>
      <c r="B46" s="54"/>
      <c r="C46" s="76"/>
      <c r="D46" s="49"/>
      <c r="E46" s="50"/>
      <c r="F46" s="46"/>
      <c r="G46" s="46"/>
      <c r="H46" s="46"/>
      <c r="I46" s="46"/>
      <c r="J46" s="46"/>
      <c r="K46" s="46"/>
    </row>
    <row r="47" spans="1:11" s="29" customFormat="1" ht="12.75">
      <c r="A47" s="54"/>
      <c r="B47" s="54"/>
      <c r="C47" s="76"/>
      <c r="D47" s="49"/>
      <c r="E47" s="50"/>
      <c r="F47" s="46"/>
      <c r="G47" s="46"/>
      <c r="H47" s="46"/>
      <c r="I47" s="46"/>
      <c r="J47" s="46"/>
      <c r="K47" s="46"/>
    </row>
    <row r="48" spans="1:11" s="29" customFormat="1" ht="12.75">
      <c r="A48" s="55"/>
      <c r="B48" s="54"/>
      <c r="C48" s="76"/>
      <c r="D48" s="49"/>
      <c r="E48" s="50"/>
      <c r="F48" s="46"/>
      <c r="G48" s="46"/>
      <c r="H48" s="46"/>
      <c r="I48" s="46"/>
      <c r="J48" s="46"/>
      <c r="K48" s="46"/>
    </row>
    <row r="49" spans="1:11" s="29" customFormat="1" ht="12.75">
      <c r="A49" s="55"/>
      <c r="B49" s="54"/>
      <c r="C49" s="76"/>
      <c r="D49" s="49"/>
      <c r="E49" s="50"/>
      <c r="F49" s="46"/>
      <c r="G49" s="46"/>
      <c r="H49" s="46"/>
      <c r="I49" s="46"/>
      <c r="J49" s="46"/>
      <c r="K49" s="46"/>
    </row>
    <row r="50" spans="1:11" s="29" customFormat="1" ht="12.75">
      <c r="A50" s="52"/>
      <c r="B50" s="54"/>
      <c r="C50" s="76"/>
      <c r="D50" s="49"/>
      <c r="E50" s="50"/>
      <c r="F50" s="46"/>
      <c r="G50" s="46"/>
      <c r="H50" s="46"/>
      <c r="I50" s="46"/>
      <c r="J50" s="46"/>
      <c r="K50" s="46"/>
    </row>
    <row r="51" spans="1:11" s="29" customFormat="1" ht="12.75">
      <c r="A51" s="52"/>
      <c r="B51" s="48"/>
      <c r="C51" s="76"/>
      <c r="D51" s="49"/>
      <c r="E51" s="50"/>
      <c r="F51" s="46"/>
      <c r="G51" s="46"/>
      <c r="H51" s="46"/>
      <c r="I51" s="46"/>
      <c r="J51" s="46"/>
      <c r="K51" s="46"/>
    </row>
    <row r="52" spans="1:11" s="29" customFormat="1" ht="12.75">
      <c r="A52" s="54"/>
      <c r="B52" s="46"/>
      <c r="C52" s="76"/>
      <c r="D52" s="49"/>
      <c r="E52" s="50"/>
      <c r="F52" s="46"/>
      <c r="G52" s="46"/>
      <c r="H52" s="46"/>
      <c r="I52" s="46"/>
      <c r="J52" s="46"/>
      <c r="K52" s="46"/>
    </row>
    <row r="53" spans="1:11" s="29" customFormat="1" ht="12.75">
      <c r="A53" s="54"/>
      <c r="B53" s="54"/>
      <c r="C53" s="76"/>
      <c r="D53" s="49"/>
      <c r="E53" s="50"/>
      <c r="F53" s="46"/>
      <c r="G53" s="46"/>
      <c r="H53" s="46"/>
      <c r="I53" s="46"/>
      <c r="J53" s="46"/>
      <c r="K53" s="46"/>
    </row>
    <row r="54" spans="1:11" s="29" customFormat="1" ht="12.75">
      <c r="A54" s="55"/>
      <c r="B54" s="54"/>
      <c r="C54" s="76"/>
      <c r="D54" s="49"/>
      <c r="E54" s="50"/>
      <c r="F54" s="46"/>
      <c r="G54" s="46"/>
      <c r="H54" s="46"/>
      <c r="I54" s="46"/>
      <c r="J54" s="46"/>
      <c r="K54" s="46"/>
    </row>
    <row r="55" spans="1:11" s="29" customFormat="1" ht="12.75">
      <c r="A55" s="55"/>
      <c r="B55" s="54"/>
      <c r="C55" s="76"/>
      <c r="D55" s="49"/>
      <c r="E55" s="50"/>
      <c r="F55" s="46"/>
      <c r="G55" s="46"/>
      <c r="H55" s="46"/>
      <c r="I55" s="46"/>
      <c r="J55" s="46"/>
      <c r="K55" s="46"/>
    </row>
    <row r="56" spans="1:11" s="29" customFormat="1" ht="12.75">
      <c r="A56" s="52"/>
      <c r="B56" s="54"/>
      <c r="C56" s="76"/>
      <c r="D56" s="227"/>
      <c r="E56" s="227"/>
      <c r="F56" s="46"/>
      <c r="G56" s="46"/>
      <c r="H56" s="46"/>
      <c r="I56" s="46"/>
      <c r="J56" s="46"/>
      <c r="K56" s="46"/>
    </row>
    <row r="57" spans="1:11" s="29" customFormat="1" ht="12.75">
      <c r="A57" s="52"/>
      <c r="B57" s="48"/>
      <c r="C57" s="76"/>
      <c r="D57" s="227"/>
      <c r="E57" s="227"/>
      <c r="F57" s="46"/>
      <c r="G57" s="46"/>
      <c r="H57" s="46"/>
      <c r="I57" s="46"/>
      <c r="J57" s="46"/>
      <c r="K57" s="46"/>
    </row>
    <row r="58" spans="1:11" s="29" customFormat="1" ht="12.75">
      <c r="A58" s="52"/>
      <c r="B58" s="48"/>
      <c r="C58" s="76"/>
      <c r="D58" s="49"/>
      <c r="E58" s="50"/>
      <c r="F58" s="46"/>
      <c r="G58" s="46"/>
      <c r="H58" s="46"/>
      <c r="I58" s="46"/>
      <c r="J58" s="46"/>
      <c r="K58" s="46"/>
    </row>
    <row r="59" spans="1:11" s="29" customFormat="1" ht="12.75">
      <c r="A59" s="52"/>
      <c r="B59" s="52"/>
      <c r="C59" s="78"/>
      <c r="D59" s="231"/>
      <c r="E59" s="231"/>
      <c r="F59" s="46"/>
      <c r="G59" s="46"/>
      <c r="H59" s="46"/>
      <c r="I59" s="46"/>
      <c r="J59" s="46"/>
      <c r="K59" s="46"/>
    </row>
    <row r="60" spans="1:11" s="29" customFormat="1" ht="12.75">
      <c r="A60" s="46"/>
      <c r="B60" s="46"/>
      <c r="C60" s="77"/>
      <c r="D60" s="46"/>
      <c r="E60" s="46"/>
      <c r="F60" s="51"/>
      <c r="G60" s="51"/>
      <c r="H60" s="46"/>
      <c r="I60" s="46"/>
      <c r="J60" s="46"/>
      <c r="K60" s="46"/>
    </row>
    <row r="61" spans="1:11" s="29" customFormat="1" ht="12.75">
      <c r="A61" s="52"/>
      <c r="B61" s="48"/>
      <c r="C61" s="76"/>
      <c r="D61" s="49"/>
      <c r="E61" s="50"/>
      <c r="F61" s="51"/>
      <c r="G61" s="51"/>
      <c r="H61" s="51"/>
      <c r="I61" s="46"/>
      <c r="J61" s="46"/>
      <c r="K61" s="46"/>
    </row>
    <row r="62" spans="1:11" s="29" customFormat="1" ht="12.75">
      <c r="A62" s="52"/>
      <c r="B62" s="48"/>
      <c r="C62" s="235"/>
      <c r="D62" s="235"/>
      <c r="E62" s="236"/>
      <c r="F62" s="236"/>
      <c r="G62" s="47"/>
      <c r="H62" s="46"/>
      <c r="I62" s="46"/>
      <c r="J62" s="46"/>
      <c r="K62" s="46"/>
    </row>
    <row r="63" spans="1:11" s="29" customFormat="1" ht="12.75">
      <c r="A63" s="52"/>
      <c r="B63" s="48"/>
      <c r="C63" s="234"/>
      <c r="D63" s="234"/>
      <c r="E63" s="234"/>
      <c r="F63" s="234"/>
      <c r="G63" s="47"/>
      <c r="H63" s="46"/>
      <c r="I63" s="46"/>
      <c r="J63" s="46"/>
      <c r="K63" s="46"/>
    </row>
    <row r="64" spans="1:11" s="29" customFormat="1" ht="12.75">
      <c r="A64" s="52"/>
      <c r="B64" s="48"/>
      <c r="C64" s="234"/>
      <c r="D64" s="234"/>
      <c r="E64" s="234"/>
      <c r="F64" s="234"/>
      <c r="G64" s="51"/>
      <c r="H64" s="46"/>
      <c r="I64" s="46"/>
      <c r="J64" s="46"/>
      <c r="K64" s="46"/>
    </row>
    <row r="65" spans="1:11" s="29" customFormat="1" ht="12.75">
      <c r="A65" s="52"/>
      <c r="B65" s="48"/>
      <c r="C65" s="76"/>
      <c r="D65" s="49"/>
      <c r="E65" s="50"/>
      <c r="F65" s="51"/>
      <c r="G65" s="51"/>
      <c r="H65" s="46"/>
      <c r="I65" s="46"/>
      <c r="J65" s="46"/>
      <c r="K65" s="46"/>
    </row>
    <row r="66" spans="1:11" s="29" customFormat="1" ht="12.75">
      <c r="A66" s="52"/>
      <c r="B66" s="48"/>
      <c r="C66" s="76"/>
      <c r="D66" s="50"/>
      <c r="E66" s="53"/>
      <c r="F66" s="50"/>
      <c r="G66" s="50"/>
      <c r="H66" s="46"/>
      <c r="I66" s="46"/>
      <c r="J66" s="46"/>
      <c r="K66" s="46"/>
    </row>
    <row r="67" spans="1:11" s="29" customFormat="1" ht="12.75">
      <c r="A67" s="54"/>
      <c r="B67" s="46"/>
      <c r="C67" s="227"/>
      <c r="D67" s="227"/>
      <c r="E67" s="227"/>
      <c r="F67" s="227"/>
      <c r="G67" s="50"/>
      <c r="H67" s="46"/>
      <c r="I67" s="46"/>
      <c r="J67" s="46"/>
      <c r="K67" s="46"/>
    </row>
    <row r="68" spans="1:11" s="29" customFormat="1" ht="12.75">
      <c r="A68" s="52"/>
      <c r="B68" s="48"/>
      <c r="C68" s="227"/>
      <c r="D68" s="227"/>
      <c r="E68" s="227"/>
      <c r="F68" s="227"/>
      <c r="G68" s="50"/>
      <c r="H68" s="46"/>
      <c r="I68" s="46"/>
      <c r="J68" s="46"/>
      <c r="K68" s="46"/>
    </row>
    <row r="69" spans="1:11" s="29" customFormat="1" ht="12.75">
      <c r="A69" s="52"/>
      <c r="B69" s="56"/>
      <c r="C69" s="76"/>
      <c r="D69" s="50"/>
      <c r="E69" s="53"/>
      <c r="F69" s="50"/>
      <c r="G69" s="50"/>
      <c r="H69" s="46"/>
      <c r="I69" s="46"/>
      <c r="J69" s="46"/>
      <c r="K69" s="46"/>
    </row>
    <row r="70" spans="1:11" s="29" customFormat="1" ht="12.75">
      <c r="A70" s="54"/>
      <c r="B70" s="46"/>
      <c r="C70" s="227"/>
      <c r="D70" s="227"/>
      <c r="E70" s="227"/>
      <c r="F70" s="227"/>
      <c r="G70" s="50"/>
      <c r="H70" s="46"/>
      <c r="I70" s="46"/>
      <c r="J70" s="46"/>
      <c r="K70" s="46"/>
    </row>
    <row r="71" spans="1:11" s="29" customFormat="1" ht="12.75">
      <c r="A71" s="57"/>
      <c r="B71" s="46"/>
      <c r="C71" s="227"/>
      <c r="D71" s="227"/>
      <c r="E71" s="227"/>
      <c r="F71" s="227"/>
      <c r="G71" s="50"/>
      <c r="H71" s="46"/>
      <c r="I71" s="46"/>
      <c r="J71" s="46"/>
      <c r="K71" s="46"/>
    </row>
    <row r="72" spans="1:11" s="29" customFormat="1" ht="12.75">
      <c r="A72" s="52"/>
      <c r="B72" s="55"/>
      <c r="C72" s="227"/>
      <c r="D72" s="227"/>
      <c r="E72" s="227"/>
      <c r="F72" s="227"/>
      <c r="G72" s="50"/>
      <c r="H72" s="46"/>
      <c r="I72" s="46"/>
      <c r="J72" s="46"/>
      <c r="K72" s="46"/>
    </row>
    <row r="73" spans="1:11" s="29" customFormat="1" ht="12.75">
      <c r="A73" s="52"/>
      <c r="B73" s="56"/>
      <c r="C73" s="76"/>
      <c r="D73" s="50"/>
      <c r="E73" s="53"/>
      <c r="F73" s="50"/>
      <c r="G73" s="50"/>
      <c r="H73" s="46"/>
      <c r="I73" s="46"/>
      <c r="J73" s="46"/>
      <c r="K73" s="46"/>
    </row>
    <row r="74" spans="1:11" s="29" customFormat="1" ht="12.75">
      <c r="A74" s="54"/>
      <c r="B74" s="46"/>
      <c r="C74" s="227"/>
      <c r="D74" s="227"/>
      <c r="E74" s="227"/>
      <c r="F74" s="227"/>
      <c r="G74" s="50"/>
      <c r="H74" s="46"/>
      <c r="I74" s="46"/>
      <c r="J74" s="46"/>
      <c r="K74" s="46"/>
    </row>
    <row r="75" spans="1:11" s="29" customFormat="1" ht="12.75">
      <c r="A75" s="54"/>
      <c r="B75" s="46"/>
      <c r="C75" s="227"/>
      <c r="D75" s="227"/>
      <c r="E75" s="227"/>
      <c r="F75" s="227"/>
      <c r="G75" s="50"/>
      <c r="H75" s="46"/>
      <c r="I75" s="46"/>
      <c r="J75" s="46"/>
      <c r="K75" s="46"/>
    </row>
    <row r="76" spans="1:11" s="29" customFormat="1" ht="12.75">
      <c r="A76" s="54"/>
      <c r="B76" s="46"/>
      <c r="C76" s="227"/>
      <c r="D76" s="227"/>
      <c r="E76" s="227"/>
      <c r="F76" s="227"/>
      <c r="G76" s="50"/>
      <c r="H76" s="46"/>
      <c r="I76" s="46"/>
      <c r="J76" s="46"/>
      <c r="K76" s="46"/>
    </row>
    <row r="77" spans="1:11" s="29" customFormat="1" ht="12.75">
      <c r="A77" s="52"/>
      <c r="B77" s="54"/>
      <c r="C77" s="227"/>
      <c r="D77" s="227"/>
      <c r="E77" s="227"/>
      <c r="F77" s="227"/>
      <c r="G77" s="50"/>
      <c r="H77" s="46"/>
      <c r="I77" s="46"/>
      <c r="J77" s="46"/>
      <c r="K77" s="46"/>
    </row>
    <row r="78" spans="1:11" s="29" customFormat="1" ht="12.75">
      <c r="A78" s="52"/>
      <c r="B78" s="48"/>
      <c r="C78" s="227"/>
      <c r="D78" s="227"/>
      <c r="E78" s="227"/>
      <c r="F78" s="227"/>
      <c r="G78" s="50"/>
      <c r="H78" s="46"/>
      <c r="I78" s="46"/>
      <c r="J78" s="46"/>
      <c r="K78" s="46"/>
    </row>
    <row r="79" spans="1:11" s="29" customFormat="1" ht="12.75">
      <c r="A79" s="52"/>
      <c r="B79" s="56"/>
      <c r="C79" s="76"/>
      <c r="D79" s="50"/>
      <c r="E79" s="53"/>
      <c r="F79" s="50"/>
      <c r="G79" s="51"/>
      <c r="H79" s="46"/>
      <c r="I79" s="46"/>
      <c r="J79" s="46"/>
      <c r="K79" s="46"/>
    </row>
    <row r="80" spans="1:11" s="29" customFormat="1" ht="12.75">
      <c r="A80" s="57"/>
      <c r="B80" s="46"/>
      <c r="C80" s="76"/>
      <c r="D80" s="50"/>
      <c r="E80" s="53"/>
      <c r="F80" s="50"/>
      <c r="G80" s="51"/>
      <c r="H80" s="46"/>
      <c r="I80" s="46"/>
      <c r="J80" s="46"/>
      <c r="K80" s="46"/>
    </row>
    <row r="81" spans="1:11" s="29" customFormat="1" ht="12.75">
      <c r="A81" s="58"/>
      <c r="B81" s="46"/>
      <c r="C81" s="227"/>
      <c r="D81" s="227"/>
      <c r="E81" s="227"/>
      <c r="F81" s="227"/>
      <c r="G81" s="50"/>
      <c r="H81" s="46"/>
      <c r="I81" s="46"/>
      <c r="J81" s="46"/>
      <c r="K81" s="46"/>
    </row>
    <row r="82" spans="1:11" s="29" customFormat="1" ht="12.75">
      <c r="A82" s="57"/>
      <c r="B82" s="46"/>
      <c r="C82" s="227"/>
      <c r="D82" s="227"/>
      <c r="E82" s="227"/>
      <c r="F82" s="227"/>
      <c r="G82" s="51"/>
      <c r="H82" s="46"/>
      <c r="I82" s="46"/>
      <c r="J82" s="46"/>
      <c r="K82" s="46"/>
    </row>
    <row r="83" spans="1:11" s="29" customFormat="1" ht="12.75">
      <c r="A83" s="57"/>
      <c r="B83" s="46"/>
      <c r="C83" s="227"/>
      <c r="D83" s="227"/>
      <c r="E83" s="227"/>
      <c r="F83" s="227"/>
      <c r="G83" s="50"/>
      <c r="H83" s="46"/>
      <c r="I83" s="46"/>
      <c r="J83" s="46"/>
      <c r="K83" s="46"/>
    </row>
    <row r="84" spans="1:11" s="29" customFormat="1" ht="12.75">
      <c r="A84" s="57"/>
      <c r="B84" s="46"/>
      <c r="C84" s="227"/>
      <c r="D84" s="227"/>
      <c r="E84" s="227"/>
      <c r="F84" s="227"/>
      <c r="G84" s="51"/>
      <c r="H84" s="46"/>
      <c r="I84" s="46"/>
      <c r="J84" s="46"/>
      <c r="K84" s="46"/>
    </row>
    <row r="85" spans="1:11" s="29" customFormat="1" ht="12.75">
      <c r="A85" s="57"/>
      <c r="B85" s="46"/>
      <c r="C85" s="227"/>
      <c r="D85" s="227"/>
      <c r="E85" s="227"/>
      <c r="F85" s="227"/>
      <c r="G85" s="51"/>
      <c r="H85" s="46"/>
      <c r="I85" s="46"/>
      <c r="J85" s="46"/>
      <c r="K85" s="46"/>
    </row>
    <row r="86" spans="1:11" s="29" customFormat="1" ht="12.75">
      <c r="A86" s="57"/>
      <c r="B86" s="46"/>
      <c r="C86" s="227"/>
      <c r="D86" s="227"/>
      <c r="E86" s="227"/>
      <c r="F86" s="227"/>
      <c r="G86" s="59"/>
      <c r="H86" s="46"/>
      <c r="I86" s="46"/>
      <c r="J86" s="46"/>
      <c r="K86" s="46"/>
    </row>
    <row r="87" spans="1:11" s="29" customFormat="1" ht="12.75">
      <c r="A87" s="57"/>
      <c r="B87" s="46"/>
      <c r="C87" s="227"/>
      <c r="D87" s="227"/>
      <c r="E87" s="227"/>
      <c r="F87" s="227"/>
      <c r="G87" s="50"/>
      <c r="H87" s="46"/>
      <c r="I87" s="46"/>
      <c r="J87" s="46"/>
      <c r="K87" s="46"/>
    </row>
    <row r="88" spans="1:11" s="29" customFormat="1" ht="12.75">
      <c r="A88" s="57"/>
      <c r="B88" s="46"/>
      <c r="C88" s="227"/>
      <c r="D88" s="227"/>
      <c r="E88" s="227"/>
      <c r="F88" s="227"/>
      <c r="G88" s="50"/>
      <c r="H88" s="46"/>
      <c r="I88" s="46"/>
      <c r="J88" s="46"/>
      <c r="K88" s="46"/>
    </row>
    <row r="89" spans="1:11" s="29" customFormat="1" ht="12.75">
      <c r="A89" s="57"/>
      <c r="B89" s="46"/>
      <c r="C89" s="227"/>
      <c r="D89" s="227"/>
      <c r="E89" s="227"/>
      <c r="F89" s="227"/>
      <c r="G89" s="50"/>
      <c r="H89" s="46"/>
      <c r="I89" s="46"/>
      <c r="J89" s="46"/>
      <c r="K89" s="46"/>
    </row>
    <row r="90" spans="1:11" s="29" customFormat="1" ht="12.75">
      <c r="A90" s="57"/>
      <c r="B90" s="46"/>
      <c r="C90" s="227"/>
      <c r="D90" s="227"/>
      <c r="E90" s="227"/>
      <c r="F90" s="227"/>
      <c r="G90" s="59"/>
      <c r="H90" s="46"/>
      <c r="I90" s="46"/>
      <c r="J90" s="46"/>
      <c r="K90" s="46"/>
    </row>
    <row r="91" spans="1:11" s="29" customFormat="1" ht="12.75">
      <c r="A91" s="57"/>
      <c r="B91" s="46"/>
      <c r="C91" s="227"/>
      <c r="D91" s="227"/>
      <c r="E91" s="227"/>
      <c r="F91" s="227"/>
      <c r="G91" s="51"/>
      <c r="H91" s="46"/>
      <c r="I91" s="46"/>
      <c r="J91" s="46"/>
      <c r="K91" s="46"/>
    </row>
    <row r="92" spans="1:11" s="29" customFormat="1" ht="12.75">
      <c r="A92" s="57"/>
      <c r="B92" s="46"/>
      <c r="C92" s="227"/>
      <c r="D92" s="227"/>
      <c r="E92" s="227"/>
      <c r="F92" s="227"/>
      <c r="G92" s="59"/>
      <c r="H92" s="46"/>
      <c r="I92" s="46"/>
      <c r="J92" s="46"/>
      <c r="K92" s="46"/>
    </row>
    <row r="93" spans="1:11" s="29" customFormat="1" ht="12.75">
      <c r="A93" s="57"/>
      <c r="B93" s="46"/>
      <c r="C93" s="227"/>
      <c r="D93" s="227"/>
      <c r="E93" s="227"/>
      <c r="F93" s="227"/>
      <c r="G93" s="50"/>
      <c r="H93" s="46"/>
      <c r="I93" s="46"/>
      <c r="J93" s="46"/>
      <c r="K93" s="46"/>
    </row>
    <row r="94" spans="1:11" s="29" customFormat="1" ht="12.75">
      <c r="A94" s="57"/>
      <c r="B94" s="46"/>
      <c r="C94" s="227"/>
      <c r="D94" s="227"/>
      <c r="E94" s="227"/>
      <c r="F94" s="227"/>
      <c r="G94" s="59"/>
      <c r="H94" s="46"/>
      <c r="I94" s="46"/>
      <c r="J94" s="46"/>
      <c r="K94" s="46"/>
    </row>
    <row r="95" spans="1:11" s="29" customFormat="1" ht="12.75">
      <c r="A95" s="57"/>
      <c r="B95" s="46"/>
      <c r="C95" s="227"/>
      <c r="D95" s="227"/>
      <c r="E95" s="227"/>
      <c r="F95" s="227"/>
      <c r="G95" s="50"/>
      <c r="H95" s="46"/>
      <c r="I95" s="46"/>
      <c r="J95" s="46"/>
      <c r="K95" s="46"/>
    </row>
    <row r="96" spans="1:11" s="29" customFormat="1" ht="12.75">
      <c r="A96" s="57"/>
      <c r="B96" s="46"/>
      <c r="C96" s="227"/>
      <c r="D96" s="227"/>
      <c r="E96" s="227"/>
      <c r="F96" s="227"/>
      <c r="G96" s="59"/>
      <c r="H96" s="46"/>
      <c r="I96" s="46"/>
      <c r="J96" s="46"/>
      <c r="K96" s="46"/>
    </row>
    <row r="97" spans="1:11" s="29" customFormat="1" ht="12.75">
      <c r="A97" s="52"/>
      <c r="B97" s="55"/>
      <c r="C97" s="227"/>
      <c r="D97" s="227"/>
      <c r="E97" s="227"/>
      <c r="F97" s="227"/>
      <c r="G97" s="50"/>
      <c r="H97" s="46"/>
      <c r="I97" s="46"/>
      <c r="J97" s="46"/>
      <c r="K97" s="46"/>
    </row>
    <row r="98" spans="1:11" s="29" customFormat="1" ht="12.75">
      <c r="A98" s="52"/>
      <c r="B98" s="48"/>
      <c r="C98" s="76"/>
      <c r="D98" s="50"/>
      <c r="E98" s="53"/>
      <c r="F98" s="50"/>
      <c r="G98" s="50"/>
      <c r="H98" s="46"/>
      <c r="I98" s="46"/>
      <c r="J98" s="46"/>
      <c r="K98" s="46"/>
    </row>
    <row r="99" spans="1:11" s="29" customFormat="1" ht="12.75">
      <c r="A99" s="60"/>
      <c r="B99" s="46"/>
      <c r="C99" s="227"/>
      <c r="D99" s="227"/>
      <c r="E99" s="227"/>
      <c r="F99" s="227"/>
      <c r="G99" s="50"/>
      <c r="H99" s="46"/>
      <c r="I99" s="46"/>
      <c r="J99" s="46"/>
      <c r="K99" s="46"/>
    </row>
    <row r="100" spans="1:11" s="29" customFormat="1" ht="12.75">
      <c r="A100" s="46"/>
      <c r="B100" s="48"/>
      <c r="C100" s="227"/>
      <c r="D100" s="227"/>
      <c r="E100" s="227"/>
      <c r="F100" s="227"/>
      <c r="G100" s="50"/>
      <c r="H100" s="46"/>
      <c r="I100" s="46"/>
      <c r="J100" s="46"/>
      <c r="K100" s="46"/>
    </row>
    <row r="101" spans="1:11" s="29" customFormat="1" ht="12.75">
      <c r="A101" s="52"/>
      <c r="B101" s="48"/>
      <c r="C101" s="76"/>
      <c r="D101" s="50"/>
      <c r="E101" s="53"/>
      <c r="F101" s="50"/>
      <c r="G101" s="50"/>
      <c r="H101" s="46"/>
      <c r="I101" s="46"/>
      <c r="J101" s="46"/>
      <c r="K101" s="46"/>
    </row>
    <row r="102" spans="1:11" s="29" customFormat="1" ht="12.75">
      <c r="A102" s="57"/>
      <c r="B102" s="46"/>
      <c r="C102" s="227"/>
      <c r="D102" s="227"/>
      <c r="E102" s="227"/>
      <c r="F102" s="227"/>
      <c r="G102" s="50"/>
      <c r="H102" s="46"/>
      <c r="I102" s="46"/>
      <c r="J102" s="46"/>
      <c r="K102" s="46"/>
    </row>
    <row r="103" spans="1:11" s="29" customFormat="1" ht="12.75">
      <c r="A103" s="57"/>
      <c r="B103" s="46"/>
      <c r="C103" s="227"/>
      <c r="D103" s="227"/>
      <c r="E103" s="227"/>
      <c r="F103" s="227"/>
      <c r="G103" s="50"/>
      <c r="H103" s="46"/>
      <c r="I103" s="46"/>
      <c r="J103" s="46"/>
      <c r="K103" s="46"/>
    </row>
    <row r="104" spans="1:11" s="29" customFormat="1" ht="12.75">
      <c r="A104" s="52"/>
      <c r="B104" s="48"/>
      <c r="C104" s="76"/>
      <c r="D104" s="50"/>
      <c r="E104" s="53"/>
      <c r="F104" s="50"/>
      <c r="G104" s="50"/>
      <c r="H104" s="46"/>
      <c r="I104" s="46"/>
      <c r="J104" s="46"/>
      <c r="K104" s="46"/>
    </row>
    <row r="105" spans="1:11" s="29" customFormat="1" ht="12.75">
      <c r="A105" s="52"/>
      <c r="B105" s="48"/>
      <c r="C105" s="76"/>
      <c r="D105" s="50"/>
      <c r="E105" s="53"/>
      <c r="F105" s="50"/>
      <c r="G105" s="50"/>
      <c r="H105" s="46"/>
      <c r="I105" s="46"/>
      <c r="J105" s="46"/>
      <c r="K105" s="46"/>
    </row>
    <row r="106" spans="1:11" s="29" customFormat="1" ht="12.75">
      <c r="A106" s="57"/>
      <c r="B106" s="46"/>
      <c r="C106" s="227"/>
      <c r="D106" s="227"/>
      <c r="E106" s="53"/>
      <c r="F106" s="50"/>
      <c r="G106" s="50"/>
      <c r="H106" s="46"/>
      <c r="I106" s="46"/>
      <c r="J106" s="46"/>
      <c r="K106" s="46"/>
    </row>
    <row r="107" spans="1:11" s="29" customFormat="1" ht="12.75">
      <c r="A107" s="57"/>
      <c r="B107" s="46"/>
      <c r="C107" s="227"/>
      <c r="D107" s="227"/>
      <c r="E107" s="53"/>
      <c r="F107" s="50"/>
      <c r="G107" s="50"/>
      <c r="H107" s="46"/>
      <c r="I107" s="46"/>
      <c r="J107" s="46"/>
      <c r="K107" s="46"/>
    </row>
    <row r="108" spans="1:11" s="29" customFormat="1" ht="12.75">
      <c r="A108" s="57"/>
      <c r="B108" s="46"/>
      <c r="C108" s="227"/>
      <c r="D108" s="227"/>
      <c r="E108" s="53"/>
      <c r="F108" s="50"/>
      <c r="G108" s="50"/>
      <c r="H108" s="46"/>
      <c r="I108" s="46"/>
      <c r="J108" s="46"/>
      <c r="K108" s="46"/>
    </row>
    <row r="109" spans="1:11" s="29" customFormat="1" ht="12.75">
      <c r="A109" s="57"/>
      <c r="B109" s="46"/>
      <c r="C109" s="227"/>
      <c r="D109" s="227"/>
      <c r="E109" s="53"/>
      <c r="F109" s="50"/>
      <c r="G109" s="50"/>
      <c r="H109" s="46"/>
      <c r="I109" s="46"/>
      <c r="J109" s="46"/>
      <c r="K109" s="46"/>
    </row>
    <row r="110" spans="1:11" s="29" customFormat="1" ht="12.75">
      <c r="A110" s="57"/>
      <c r="B110" s="46"/>
      <c r="C110" s="227"/>
      <c r="D110" s="227"/>
      <c r="E110" s="53"/>
      <c r="F110" s="50"/>
      <c r="G110" s="50"/>
      <c r="H110" s="46"/>
      <c r="I110" s="46"/>
      <c r="J110" s="46"/>
      <c r="K110" s="46"/>
    </row>
    <row r="111" spans="1:11" s="29" customFormat="1" ht="12.75">
      <c r="A111" s="57"/>
      <c r="B111" s="46"/>
      <c r="C111" s="227"/>
      <c r="D111" s="227"/>
      <c r="E111" s="53"/>
      <c r="F111" s="50"/>
      <c r="G111" s="50"/>
      <c r="H111" s="46"/>
      <c r="I111" s="46"/>
      <c r="J111" s="46"/>
      <c r="K111" s="46"/>
    </row>
    <row r="112" spans="1:11" s="29" customFormat="1" ht="12.75">
      <c r="A112" s="55"/>
      <c r="B112" s="46"/>
      <c r="C112" s="227"/>
      <c r="D112" s="227"/>
      <c r="E112" s="53"/>
      <c r="F112" s="50"/>
      <c r="G112" s="50"/>
      <c r="H112" s="46"/>
      <c r="I112" s="46"/>
      <c r="J112" s="46"/>
      <c r="K112" s="46"/>
    </row>
    <row r="113" spans="1:11" s="29" customFormat="1" ht="12.75">
      <c r="A113" s="52"/>
      <c r="B113" s="55"/>
      <c r="C113" s="227"/>
      <c r="D113" s="227"/>
      <c r="E113" s="230"/>
      <c r="F113" s="230"/>
      <c r="G113" s="50"/>
      <c r="H113" s="46"/>
      <c r="I113" s="46"/>
      <c r="J113" s="46"/>
      <c r="K113" s="46"/>
    </row>
    <row r="114" spans="1:11" s="29" customFormat="1" ht="12.75">
      <c r="A114" s="52"/>
      <c r="B114" s="48"/>
      <c r="C114" s="227"/>
      <c r="D114" s="227"/>
      <c r="E114" s="230"/>
      <c r="F114" s="230"/>
      <c r="G114" s="50"/>
      <c r="H114" s="46"/>
      <c r="I114" s="46"/>
      <c r="J114" s="46"/>
      <c r="K114" s="46"/>
    </row>
    <row r="115" spans="1:11" s="29" customFormat="1" ht="12.75">
      <c r="A115" s="52"/>
      <c r="B115" s="48"/>
      <c r="C115" s="76"/>
      <c r="D115" s="50"/>
      <c r="E115" s="50"/>
      <c r="F115" s="50"/>
      <c r="G115" s="61"/>
      <c r="H115" s="46"/>
      <c r="I115" s="46"/>
      <c r="J115" s="46"/>
      <c r="K115" s="46"/>
    </row>
    <row r="116" spans="1:11" s="29" customFormat="1" ht="12.75">
      <c r="A116" s="52"/>
      <c r="B116" s="48"/>
      <c r="C116" s="233"/>
      <c r="D116" s="233"/>
      <c r="E116" s="233"/>
      <c r="F116" s="233"/>
      <c r="G116" s="51"/>
      <c r="H116" s="46"/>
      <c r="I116" s="46"/>
      <c r="J116" s="46"/>
      <c r="K116" s="46"/>
    </row>
    <row r="117" spans="1:11" s="29" customFormat="1" ht="12.75">
      <c r="A117" s="52"/>
      <c r="B117" s="48"/>
      <c r="C117" s="79"/>
      <c r="D117" s="50"/>
      <c r="E117" s="53"/>
      <c r="F117" s="50"/>
      <c r="G117" s="51"/>
      <c r="H117" s="46"/>
      <c r="I117" s="46"/>
      <c r="J117" s="46"/>
      <c r="K117" s="46"/>
    </row>
    <row r="118" spans="1:11" s="29" customFormat="1" ht="12.75">
      <c r="A118" s="52"/>
      <c r="B118" s="48"/>
      <c r="C118" s="76"/>
      <c r="D118" s="50"/>
      <c r="E118" s="53"/>
      <c r="F118" s="51"/>
      <c r="G118" s="51"/>
      <c r="H118" s="46"/>
      <c r="I118" s="46"/>
      <c r="J118" s="46"/>
      <c r="K118" s="46"/>
    </row>
    <row r="119" spans="1:11" s="29" customFormat="1" ht="12.75">
      <c r="A119" s="52"/>
      <c r="B119" s="48"/>
      <c r="C119" s="76"/>
      <c r="D119" s="50"/>
      <c r="E119" s="53"/>
      <c r="F119" s="51"/>
      <c r="G119" s="51"/>
      <c r="H119" s="46"/>
      <c r="I119" s="46"/>
      <c r="J119" s="46"/>
      <c r="K119" s="46"/>
    </row>
    <row r="120" spans="1:11" s="29" customFormat="1" ht="12.75">
      <c r="A120" s="52"/>
      <c r="B120" s="48"/>
      <c r="C120" s="234"/>
      <c r="D120" s="234"/>
      <c r="E120" s="47"/>
      <c r="F120" s="62"/>
      <c r="G120" s="51"/>
      <c r="H120" s="46"/>
      <c r="I120" s="46"/>
      <c r="J120" s="46"/>
      <c r="K120" s="46"/>
    </row>
    <row r="121" spans="1:11" s="29" customFormat="1" ht="12.75">
      <c r="A121" s="52"/>
      <c r="B121" s="48"/>
      <c r="C121" s="234"/>
      <c r="D121" s="234"/>
      <c r="E121" s="47"/>
      <c r="F121" s="63"/>
      <c r="G121" s="51"/>
      <c r="H121" s="46"/>
      <c r="I121" s="46"/>
      <c r="J121" s="46"/>
      <c r="K121" s="46"/>
    </row>
    <row r="122" spans="1:11" s="29" customFormat="1" ht="12.75">
      <c r="A122" s="52"/>
      <c r="B122" s="48"/>
      <c r="C122" s="229"/>
      <c r="D122" s="229"/>
      <c r="E122" s="49"/>
      <c r="F122" s="51"/>
      <c r="G122" s="50"/>
      <c r="H122" s="46"/>
      <c r="I122" s="46"/>
      <c r="J122" s="46"/>
      <c r="K122" s="46"/>
    </row>
    <row r="123" spans="1:11" s="29" customFormat="1" ht="12.75">
      <c r="A123" s="52"/>
      <c r="B123" s="48"/>
      <c r="C123" s="229"/>
      <c r="D123" s="229"/>
      <c r="E123" s="50"/>
      <c r="F123" s="51"/>
      <c r="G123" s="50"/>
      <c r="H123" s="46"/>
      <c r="I123" s="46"/>
      <c r="J123" s="46"/>
      <c r="K123" s="46"/>
    </row>
    <row r="124" spans="1:11" s="29" customFormat="1" ht="12.75">
      <c r="A124" s="57"/>
      <c r="B124" s="46"/>
      <c r="C124" s="229"/>
      <c r="D124" s="229"/>
      <c r="E124" s="50"/>
      <c r="F124" s="51"/>
      <c r="G124" s="50"/>
      <c r="H124" s="46"/>
      <c r="I124" s="46"/>
      <c r="J124" s="46"/>
      <c r="K124" s="46"/>
    </row>
    <row r="125" spans="1:11" s="29" customFormat="1" ht="12.75">
      <c r="A125" s="52"/>
      <c r="B125" s="48"/>
      <c r="C125" s="229"/>
      <c r="D125" s="229"/>
      <c r="E125" s="50"/>
      <c r="F125" s="51"/>
      <c r="G125" s="50"/>
      <c r="H125" s="46"/>
      <c r="I125" s="46"/>
      <c r="J125" s="46"/>
      <c r="K125" s="46"/>
    </row>
    <row r="126" spans="1:11" s="29" customFormat="1" ht="12.75">
      <c r="A126" s="57"/>
      <c r="B126" s="46"/>
      <c r="C126" s="229"/>
      <c r="D126" s="229"/>
      <c r="E126" s="50"/>
      <c r="F126" s="51"/>
      <c r="G126" s="50"/>
      <c r="H126" s="46"/>
      <c r="I126" s="46"/>
      <c r="J126" s="46"/>
      <c r="K126" s="46"/>
    </row>
    <row r="127" spans="1:11" s="29" customFormat="1" ht="12.75">
      <c r="A127" s="52"/>
      <c r="B127" s="48"/>
      <c r="C127" s="229"/>
      <c r="D127" s="229"/>
      <c r="E127" s="50"/>
      <c r="F127" s="51"/>
      <c r="G127" s="50"/>
      <c r="H127" s="46"/>
      <c r="I127" s="46"/>
      <c r="J127" s="46"/>
      <c r="K127" s="46"/>
    </row>
    <row r="128" spans="1:11" s="29" customFormat="1" ht="12.75">
      <c r="A128" s="57"/>
      <c r="B128" s="46"/>
      <c r="C128" s="229"/>
      <c r="D128" s="229"/>
      <c r="E128" s="50"/>
      <c r="F128" s="51"/>
      <c r="G128" s="50"/>
      <c r="H128" s="46"/>
      <c r="I128" s="46"/>
      <c r="J128" s="46"/>
      <c r="K128" s="46"/>
    </row>
    <row r="129" spans="1:11" s="29" customFormat="1" ht="12.75">
      <c r="A129" s="52"/>
      <c r="B129" s="48"/>
      <c r="C129" s="229"/>
      <c r="D129" s="229"/>
      <c r="E129" s="50"/>
      <c r="F129" s="51"/>
      <c r="G129" s="50"/>
      <c r="H129" s="46"/>
      <c r="I129" s="46"/>
      <c r="J129" s="46"/>
      <c r="K129" s="46"/>
    </row>
    <row r="130" spans="1:11" s="29" customFormat="1" ht="12.75">
      <c r="A130" s="57"/>
      <c r="B130" s="46"/>
      <c r="C130" s="229"/>
      <c r="D130" s="229"/>
      <c r="E130" s="50"/>
      <c r="F130" s="51"/>
      <c r="G130" s="50"/>
      <c r="H130" s="46"/>
      <c r="I130" s="46"/>
      <c r="J130" s="46"/>
      <c r="K130" s="46"/>
    </row>
    <row r="131" spans="1:11" s="29" customFormat="1" ht="12.75">
      <c r="A131" s="52"/>
      <c r="B131" s="48"/>
      <c r="C131" s="229"/>
      <c r="D131" s="229"/>
      <c r="E131" s="50"/>
      <c r="F131" s="51"/>
      <c r="G131" s="51"/>
      <c r="H131" s="46"/>
      <c r="I131" s="46"/>
      <c r="J131" s="46"/>
      <c r="K131" s="46"/>
    </row>
    <row r="132" spans="1:11" s="29" customFormat="1" ht="12.75">
      <c r="A132" s="57"/>
      <c r="B132" s="46"/>
      <c r="C132" s="229"/>
      <c r="D132" s="229"/>
      <c r="E132" s="50"/>
      <c r="F132" s="51"/>
      <c r="G132" s="51"/>
      <c r="H132" s="46"/>
      <c r="I132" s="46"/>
      <c r="J132" s="46"/>
      <c r="K132" s="46"/>
    </row>
    <row r="133" spans="1:11" s="29" customFormat="1" ht="12.75">
      <c r="A133" s="52"/>
      <c r="B133" s="46"/>
      <c r="C133" s="229"/>
      <c r="D133" s="229"/>
      <c r="E133" s="50"/>
      <c r="F133" s="51"/>
      <c r="G133" s="51"/>
      <c r="H133" s="46"/>
      <c r="I133" s="46"/>
      <c r="J133" s="46"/>
      <c r="K133" s="46"/>
    </row>
    <row r="134" spans="1:11" s="29" customFormat="1" ht="12.75">
      <c r="A134" s="57"/>
      <c r="B134" s="46"/>
      <c r="C134" s="231"/>
      <c r="D134" s="231"/>
      <c r="E134" s="50"/>
      <c r="F134" s="51"/>
      <c r="G134" s="50"/>
      <c r="H134" s="46"/>
      <c r="I134" s="46"/>
      <c r="J134" s="46"/>
      <c r="K134" s="46"/>
    </row>
    <row r="135" spans="1:11" s="29" customFormat="1" ht="12.75">
      <c r="A135" s="57"/>
      <c r="B135" s="46"/>
      <c r="C135" s="229"/>
      <c r="D135" s="229"/>
      <c r="E135" s="50"/>
      <c r="F135" s="51"/>
      <c r="G135" s="50"/>
      <c r="H135" s="46"/>
      <c r="I135" s="46"/>
      <c r="J135" s="46"/>
      <c r="K135" s="46"/>
    </row>
    <row r="136" spans="1:11" s="29" customFormat="1" ht="12.75">
      <c r="A136" s="52"/>
      <c r="B136" s="48"/>
      <c r="C136" s="229"/>
      <c r="D136" s="229"/>
      <c r="E136" s="50"/>
      <c r="F136" s="51"/>
      <c r="G136" s="50"/>
      <c r="H136" s="46"/>
      <c r="I136" s="46"/>
      <c r="J136" s="46"/>
      <c r="K136" s="46"/>
    </row>
    <row r="137" spans="1:11" s="29" customFormat="1" ht="12.75">
      <c r="A137" s="57"/>
      <c r="B137" s="46"/>
      <c r="C137" s="231"/>
      <c r="D137" s="231"/>
      <c r="E137" s="50"/>
      <c r="F137" s="51"/>
      <c r="G137" s="50"/>
      <c r="H137" s="46"/>
      <c r="I137" s="46"/>
      <c r="J137" s="46"/>
      <c r="K137" s="46"/>
    </row>
    <row r="138" spans="1:11" s="29" customFormat="1" ht="12.75">
      <c r="A138" s="52"/>
      <c r="B138" s="57"/>
      <c r="C138" s="77"/>
      <c r="D138" s="52"/>
      <c r="E138" s="50"/>
      <c r="F138" s="51"/>
      <c r="G138" s="50"/>
      <c r="H138" s="46"/>
      <c r="I138" s="46"/>
      <c r="J138" s="46"/>
      <c r="K138" s="46"/>
    </row>
    <row r="139" spans="1:11" s="29" customFormat="1" ht="12.75">
      <c r="A139" s="52"/>
      <c r="B139" s="52"/>
      <c r="C139" s="234"/>
      <c r="D139" s="234"/>
      <c r="E139" s="50"/>
      <c r="F139" s="51"/>
      <c r="G139" s="64"/>
      <c r="H139" s="46"/>
      <c r="I139" s="46"/>
      <c r="J139" s="46"/>
      <c r="K139" s="46"/>
    </row>
    <row r="140" spans="1:11" s="29" customFormat="1" ht="12.75">
      <c r="A140" s="52"/>
      <c r="B140" s="57"/>
      <c r="C140" s="232"/>
      <c r="D140" s="232"/>
      <c r="E140" s="50"/>
      <c r="F140" s="51"/>
      <c r="G140" s="49"/>
      <c r="H140" s="46"/>
      <c r="I140" s="46"/>
      <c r="J140" s="46"/>
      <c r="K140" s="46"/>
    </row>
    <row r="141" spans="1:11" s="29" customFormat="1" ht="12.75">
      <c r="A141" s="52"/>
      <c r="B141" s="57"/>
      <c r="C141" s="76"/>
      <c r="D141" s="52"/>
      <c r="E141" s="50"/>
      <c r="F141" s="51"/>
      <c r="G141" s="49"/>
      <c r="H141" s="46"/>
      <c r="I141" s="46"/>
      <c r="J141" s="46"/>
      <c r="K141" s="46"/>
    </row>
    <row r="142" spans="1:11" s="29" customFormat="1" ht="12.75">
      <c r="A142" s="52"/>
      <c r="B142" s="57"/>
      <c r="C142" s="76"/>
      <c r="D142" s="52"/>
      <c r="E142" s="50"/>
      <c r="F142" s="51"/>
      <c r="G142" s="49"/>
      <c r="H142" s="46"/>
      <c r="I142" s="46"/>
      <c r="J142" s="46"/>
      <c r="K142" s="46"/>
    </row>
    <row r="143" spans="1:11" s="29" customFormat="1" ht="12.75">
      <c r="A143" s="52"/>
      <c r="B143" s="57"/>
      <c r="C143" s="76"/>
      <c r="D143" s="52"/>
      <c r="E143" s="50"/>
      <c r="F143" s="51"/>
      <c r="G143" s="49"/>
      <c r="H143" s="46"/>
      <c r="I143" s="46"/>
      <c r="J143" s="46"/>
      <c r="K143" s="46"/>
    </row>
    <row r="144" spans="1:11" s="29" customFormat="1" ht="12.75">
      <c r="A144" s="52"/>
      <c r="B144" s="48"/>
      <c r="C144" s="228"/>
      <c r="D144" s="228"/>
      <c r="E144" s="228"/>
      <c r="F144" s="228"/>
      <c r="G144" s="47"/>
      <c r="H144" s="46"/>
      <c r="I144" s="46"/>
      <c r="J144" s="46"/>
      <c r="K144" s="46"/>
    </row>
    <row r="145" spans="1:11" s="29" customFormat="1" ht="12.75">
      <c r="A145" s="52"/>
      <c r="B145" s="48"/>
      <c r="C145" s="228"/>
      <c r="D145" s="228"/>
      <c r="E145" s="228"/>
      <c r="F145" s="228"/>
      <c r="G145" s="47"/>
      <c r="H145" s="46"/>
      <c r="I145" s="46"/>
      <c r="J145" s="46"/>
      <c r="K145" s="46"/>
    </row>
    <row r="146" spans="1:11" s="29" customFormat="1" ht="12.75">
      <c r="A146" s="52"/>
      <c r="B146" s="48"/>
      <c r="C146" s="76"/>
      <c r="D146" s="49"/>
      <c r="E146" s="53"/>
      <c r="F146" s="51"/>
      <c r="G146" s="51"/>
      <c r="H146" s="46"/>
      <c r="I146" s="46"/>
      <c r="J146" s="46"/>
      <c r="K146" s="46"/>
    </row>
    <row r="147" spans="1:11" s="29" customFormat="1" ht="12.75">
      <c r="A147" s="52"/>
      <c r="B147" s="48"/>
      <c r="C147" s="76"/>
      <c r="D147" s="50"/>
      <c r="E147" s="53"/>
      <c r="F147" s="50"/>
      <c r="G147" s="50"/>
      <c r="H147" s="46"/>
      <c r="I147" s="46"/>
      <c r="J147" s="46"/>
      <c r="K147" s="46"/>
    </row>
    <row r="148" spans="1:11" s="29" customFormat="1" ht="12.75">
      <c r="A148" s="57"/>
      <c r="B148" s="46"/>
      <c r="C148" s="226"/>
      <c r="D148" s="226"/>
      <c r="E148" s="226"/>
      <c r="F148" s="226"/>
      <c r="G148" s="59"/>
      <c r="H148" s="46"/>
      <c r="I148" s="46"/>
      <c r="J148" s="46"/>
      <c r="K148" s="46"/>
    </row>
    <row r="149" spans="1:11" s="29" customFormat="1" ht="12.75">
      <c r="A149" s="52"/>
      <c r="B149" s="57"/>
      <c r="C149" s="76"/>
      <c r="D149" s="50"/>
      <c r="E149" s="53"/>
      <c r="F149" s="50"/>
      <c r="G149" s="51"/>
      <c r="H149" s="46"/>
      <c r="I149" s="46"/>
      <c r="J149" s="46"/>
      <c r="K149" s="46"/>
    </row>
    <row r="150" spans="1:11" s="29" customFormat="1" ht="12.75">
      <c r="A150" s="52"/>
      <c r="B150" s="48"/>
      <c r="C150" s="76"/>
      <c r="D150" s="50"/>
      <c r="E150" s="50"/>
      <c r="F150" s="50"/>
      <c r="G150" s="50"/>
      <c r="H150" s="46"/>
      <c r="I150" s="46"/>
      <c r="J150" s="46"/>
      <c r="K150" s="46"/>
    </row>
    <row r="151" spans="1:11" s="29" customFormat="1" ht="12.75">
      <c r="A151" s="57"/>
      <c r="B151" s="46"/>
      <c r="C151" s="76"/>
      <c r="D151" s="50"/>
      <c r="E151" s="50"/>
      <c r="F151" s="50"/>
      <c r="G151" s="50"/>
      <c r="H151" s="46"/>
      <c r="I151" s="46"/>
      <c r="J151" s="46"/>
      <c r="K151" s="46"/>
    </row>
    <row r="152" spans="1:11" s="29" customFormat="1" ht="12.75">
      <c r="A152" s="57"/>
      <c r="B152" s="46"/>
      <c r="C152" s="76"/>
      <c r="D152" s="50"/>
      <c r="E152" s="50"/>
      <c r="F152" s="50"/>
      <c r="G152" s="51"/>
      <c r="H152" s="46"/>
      <c r="I152" s="46"/>
      <c r="J152" s="46"/>
      <c r="K152" s="46"/>
    </row>
    <row r="153" spans="1:11" s="29" customFormat="1" ht="12.75">
      <c r="A153" s="52"/>
      <c r="B153" s="48"/>
      <c r="C153" s="76"/>
      <c r="D153" s="50"/>
      <c r="E153" s="53"/>
      <c r="F153" s="50"/>
      <c r="G153" s="51"/>
      <c r="H153" s="46"/>
      <c r="I153" s="46"/>
      <c r="J153" s="46"/>
      <c r="K153" s="46"/>
    </row>
    <row r="154" spans="1:11" s="29" customFormat="1" ht="12.75">
      <c r="A154" s="52"/>
      <c r="B154" s="52"/>
      <c r="C154" s="229"/>
      <c r="D154" s="229"/>
      <c r="E154" s="229"/>
      <c r="F154" s="229"/>
      <c r="G154" s="61"/>
      <c r="H154" s="46"/>
      <c r="I154" s="46"/>
      <c r="J154" s="46"/>
      <c r="K154" s="46"/>
    </row>
    <row r="155" spans="1:11" s="29" customFormat="1" ht="12.75">
      <c r="A155" s="52"/>
      <c r="B155" s="48"/>
      <c r="C155" s="226"/>
      <c r="D155" s="226"/>
      <c r="E155" s="226"/>
      <c r="F155" s="226"/>
      <c r="G155" s="51"/>
      <c r="H155" s="46"/>
      <c r="I155" s="46"/>
      <c r="J155" s="46"/>
      <c r="K155" s="46"/>
    </row>
    <row r="156" spans="1:11" s="29" customFormat="1" ht="12.75">
      <c r="A156" s="52"/>
      <c r="B156" s="48"/>
      <c r="C156" s="76"/>
      <c r="D156" s="50"/>
      <c r="E156" s="53"/>
      <c r="F156" s="50"/>
      <c r="G156" s="51"/>
      <c r="H156" s="46"/>
      <c r="I156" s="46"/>
      <c r="J156" s="46"/>
      <c r="K156" s="46"/>
    </row>
    <row r="157" spans="1:11" s="29" customFormat="1" ht="12.75">
      <c r="A157" s="52"/>
      <c r="B157" s="55"/>
      <c r="C157" s="76"/>
      <c r="D157" s="49"/>
      <c r="E157" s="53"/>
      <c r="F157" s="51"/>
      <c r="G157" s="51"/>
      <c r="H157" s="46"/>
      <c r="I157" s="46"/>
      <c r="J157" s="46"/>
      <c r="K157" s="46"/>
    </row>
    <row r="158" spans="1:11" s="29" customFormat="1" ht="12.75">
      <c r="A158" s="52"/>
      <c r="B158" s="55"/>
      <c r="C158" s="78"/>
      <c r="D158" s="51"/>
      <c r="E158" s="65"/>
      <c r="F158" s="51"/>
      <c r="G158" s="66"/>
      <c r="H158" s="46"/>
      <c r="I158" s="46"/>
      <c r="J158" s="46"/>
      <c r="K158" s="46"/>
    </row>
    <row r="159" spans="1:11" s="29" customFormat="1" ht="12.75">
      <c r="A159" s="52"/>
      <c r="B159" s="55"/>
      <c r="C159" s="78"/>
      <c r="D159" s="49"/>
      <c r="E159" s="50"/>
      <c r="F159" s="51"/>
      <c r="G159" s="64"/>
      <c r="H159" s="46"/>
      <c r="I159" s="46"/>
      <c r="J159" s="46"/>
      <c r="K159" s="46"/>
    </row>
    <row r="160" spans="1:11" s="29" customFormat="1" ht="12.75">
      <c r="A160" s="52"/>
      <c r="B160" s="55"/>
      <c r="C160" s="78"/>
      <c r="D160" s="50"/>
      <c r="E160" s="50"/>
      <c r="F160" s="51"/>
      <c r="G160" s="61"/>
      <c r="H160" s="46"/>
      <c r="I160" s="46"/>
      <c r="J160" s="46"/>
      <c r="K160" s="46"/>
    </row>
    <row r="161" spans="1:11" s="29" customFormat="1" ht="12.75">
      <c r="A161" s="52"/>
      <c r="B161" s="55"/>
      <c r="C161" s="78"/>
      <c r="D161" s="50"/>
      <c r="E161" s="51"/>
      <c r="F161" s="51"/>
      <c r="G161" s="64"/>
      <c r="H161" s="46"/>
      <c r="I161" s="46"/>
      <c r="J161" s="46"/>
      <c r="K161" s="46"/>
    </row>
    <row r="162" spans="1:11" s="29" customFormat="1" ht="12.75">
      <c r="A162" s="52"/>
      <c r="B162" s="55"/>
      <c r="C162" s="78"/>
      <c r="D162" s="50"/>
      <c r="E162" s="50"/>
      <c r="F162" s="51"/>
      <c r="G162" s="67"/>
      <c r="H162" s="46"/>
      <c r="I162" s="46"/>
      <c r="J162" s="46"/>
      <c r="K162" s="46"/>
    </row>
    <row r="163" spans="1:11" s="29" customFormat="1" ht="12.75">
      <c r="A163" s="52"/>
      <c r="B163" s="55"/>
      <c r="C163" s="76"/>
      <c r="D163" s="49"/>
      <c r="E163" s="53"/>
      <c r="F163" s="51"/>
      <c r="G163" s="51"/>
      <c r="H163" s="46"/>
      <c r="I163" s="46"/>
      <c r="J163" s="46"/>
      <c r="K163" s="46"/>
    </row>
    <row r="164" spans="1:11" s="29" customFormat="1" ht="12.75">
      <c r="A164" s="52"/>
      <c r="B164" s="55"/>
      <c r="C164" s="80"/>
      <c r="D164" s="49"/>
      <c r="E164" s="53"/>
      <c r="F164" s="51"/>
      <c r="G164" s="67"/>
      <c r="H164" s="46"/>
      <c r="I164" s="46"/>
      <c r="J164" s="46"/>
      <c r="K164" s="46"/>
    </row>
    <row r="165" spans="1:11" s="29" customFormat="1" ht="12.75">
      <c r="A165" s="52"/>
      <c r="B165" s="55"/>
      <c r="C165" s="76"/>
      <c r="D165" s="49"/>
      <c r="E165" s="53"/>
      <c r="F165" s="51"/>
      <c r="G165" s="51"/>
      <c r="H165" s="46"/>
      <c r="I165" s="46"/>
      <c r="J165" s="46"/>
      <c r="K165" s="46"/>
    </row>
    <row r="166" spans="1:11" s="29" customFormat="1" ht="12.75">
      <c r="A166" s="52"/>
      <c r="B166" s="55"/>
      <c r="C166" s="76"/>
      <c r="D166" s="49"/>
      <c r="E166" s="53"/>
      <c r="F166" s="51"/>
      <c r="G166" s="51"/>
      <c r="H166" s="46"/>
      <c r="I166" s="46"/>
      <c r="J166" s="46"/>
      <c r="K166" s="46"/>
    </row>
    <row r="167" spans="1:11" s="29" customFormat="1" ht="12.75">
      <c r="A167" s="52"/>
      <c r="B167" s="55"/>
      <c r="C167" s="76"/>
      <c r="D167" s="49"/>
      <c r="E167" s="53"/>
      <c r="F167" s="51"/>
      <c r="G167" s="51"/>
      <c r="H167" s="46"/>
      <c r="I167" s="46"/>
      <c r="J167" s="46"/>
      <c r="K167" s="46"/>
    </row>
    <row r="168" spans="1:11" s="29" customFormat="1" ht="12.75">
      <c r="A168" s="52"/>
      <c r="B168" s="55"/>
      <c r="C168" s="76"/>
      <c r="D168" s="49"/>
      <c r="E168" s="53"/>
      <c r="F168" s="51"/>
      <c r="G168" s="51"/>
      <c r="H168" s="46"/>
      <c r="I168" s="46"/>
      <c r="J168" s="46"/>
      <c r="K168" s="46"/>
    </row>
    <row r="169" spans="1:11" s="29" customFormat="1" ht="12.75">
      <c r="A169" s="52"/>
      <c r="B169" s="55"/>
      <c r="C169" s="76"/>
      <c r="D169" s="49"/>
      <c r="E169" s="53"/>
      <c r="F169" s="51"/>
      <c r="G169" s="51"/>
      <c r="H169" s="46"/>
      <c r="I169" s="46"/>
      <c r="J169" s="46"/>
      <c r="K169" s="46"/>
    </row>
    <row r="170" spans="1:11" s="29" customFormat="1" ht="12.75">
      <c r="A170" s="46"/>
      <c r="B170" s="46"/>
      <c r="C170" s="77"/>
      <c r="D170" s="46"/>
      <c r="E170" s="46"/>
      <c r="F170" s="46"/>
      <c r="G170" s="46"/>
      <c r="H170" s="46"/>
      <c r="I170" s="46"/>
      <c r="J170" s="46"/>
      <c r="K170" s="46"/>
    </row>
    <row r="171" spans="1:11" s="29" customFormat="1" ht="12.75">
      <c r="A171" s="46"/>
      <c r="B171" s="46"/>
      <c r="C171" s="77"/>
      <c r="D171" s="46"/>
      <c r="E171" s="46"/>
      <c r="F171" s="46"/>
      <c r="G171" s="46"/>
      <c r="H171" s="46"/>
      <c r="I171" s="46"/>
      <c r="J171" s="46"/>
      <c r="K171" s="46"/>
    </row>
    <row r="172" spans="1:11" s="29" customFormat="1" ht="12.75">
      <c r="A172" s="46"/>
      <c r="B172" s="46"/>
      <c r="C172" s="77"/>
      <c r="D172" s="46"/>
      <c r="E172" s="46"/>
      <c r="F172" s="46"/>
      <c r="G172" s="46"/>
      <c r="H172" s="46"/>
      <c r="I172" s="46"/>
      <c r="J172" s="46"/>
      <c r="K172" s="46"/>
    </row>
    <row r="173" spans="1:11" s="29" customFormat="1" ht="12.75">
      <c r="A173" s="46"/>
      <c r="B173" s="46"/>
      <c r="C173" s="77"/>
      <c r="D173" s="46"/>
      <c r="E173" s="46"/>
      <c r="F173" s="46"/>
      <c r="G173" s="46"/>
      <c r="H173" s="46"/>
      <c r="I173" s="46"/>
      <c r="J173" s="46"/>
      <c r="K173" s="46"/>
    </row>
    <row r="174" spans="1:11" s="29" customFormat="1" ht="12.75">
      <c r="A174" s="46"/>
      <c r="B174" s="46"/>
      <c r="C174" s="77"/>
      <c r="D174" s="46"/>
      <c r="E174" s="46"/>
      <c r="F174" s="46"/>
      <c r="G174" s="46"/>
      <c r="H174" s="46"/>
      <c r="I174" s="46"/>
      <c r="J174" s="46"/>
      <c r="K174" s="46"/>
    </row>
    <row r="175" spans="1:11" s="29" customFormat="1" ht="12.75">
      <c r="A175" s="46"/>
      <c r="B175" s="46"/>
      <c r="C175" s="77"/>
      <c r="D175" s="46"/>
      <c r="E175" s="46"/>
      <c r="F175" s="46"/>
      <c r="G175" s="46"/>
      <c r="H175" s="46"/>
      <c r="I175" s="46"/>
      <c r="J175" s="46"/>
      <c r="K175" s="46"/>
    </row>
    <row r="176" spans="1:11" s="29" customFormat="1" ht="12.75">
      <c r="A176" s="46"/>
      <c r="B176" s="46"/>
      <c r="C176" s="77"/>
      <c r="D176" s="46"/>
      <c r="E176" s="46"/>
      <c r="F176" s="46"/>
      <c r="G176" s="46"/>
      <c r="H176" s="46"/>
      <c r="I176" s="46"/>
      <c r="J176" s="46"/>
      <c r="K176" s="46"/>
    </row>
    <row r="177" spans="1:11" s="29" customFormat="1" ht="12.75">
      <c r="A177" s="46"/>
      <c r="B177" s="46"/>
      <c r="C177" s="77"/>
      <c r="D177" s="46"/>
      <c r="E177" s="46"/>
      <c r="F177" s="46"/>
      <c r="G177" s="46"/>
      <c r="H177" s="46"/>
      <c r="I177" s="46"/>
      <c r="J177" s="46"/>
      <c r="K177" s="46"/>
    </row>
    <row r="178" spans="1:11" s="29" customFormat="1" ht="12.75">
      <c r="A178" s="46"/>
      <c r="B178" s="46"/>
      <c r="C178" s="77"/>
      <c r="D178" s="46"/>
      <c r="E178" s="46"/>
      <c r="F178" s="46"/>
      <c r="G178" s="46"/>
      <c r="H178" s="46"/>
      <c r="I178" s="46"/>
      <c r="J178" s="46"/>
      <c r="K178" s="46"/>
    </row>
    <row r="179" spans="1:11" s="29" customFormat="1" ht="12.75">
      <c r="A179" s="46"/>
      <c r="B179" s="46"/>
      <c r="C179" s="77"/>
      <c r="D179" s="46"/>
      <c r="E179" s="46"/>
      <c r="F179" s="46"/>
      <c r="G179" s="46"/>
      <c r="H179" s="46"/>
      <c r="I179" s="46"/>
      <c r="J179" s="46"/>
      <c r="K179" s="46"/>
    </row>
    <row r="180" spans="1:11" s="29" customFormat="1" ht="12.75">
      <c r="A180" s="46"/>
      <c r="B180" s="46"/>
      <c r="C180" s="77"/>
      <c r="D180" s="46"/>
      <c r="E180" s="46"/>
      <c r="F180" s="46"/>
      <c r="G180" s="46"/>
      <c r="H180" s="46"/>
      <c r="I180" s="46"/>
      <c r="J180" s="46"/>
      <c r="K180" s="46"/>
    </row>
    <row r="181" spans="1:11" s="29" customFormat="1" ht="12.75">
      <c r="A181" s="46"/>
      <c r="B181" s="46"/>
      <c r="C181" s="77"/>
      <c r="D181" s="46"/>
      <c r="E181" s="46"/>
      <c r="F181" s="46"/>
      <c r="G181" s="46"/>
      <c r="H181" s="46"/>
      <c r="I181" s="46"/>
      <c r="J181" s="46"/>
      <c r="K181" s="46"/>
    </row>
    <row r="182" s="29" customFormat="1" ht="12.75">
      <c r="C182" s="75"/>
    </row>
    <row r="183" s="29" customFormat="1" ht="12.75">
      <c r="C183" s="75"/>
    </row>
    <row r="184" s="29" customFormat="1" ht="12.75">
      <c r="C184" s="75"/>
    </row>
    <row r="185" s="29" customFormat="1" ht="12.75">
      <c r="C185" s="75"/>
    </row>
    <row r="186" s="29" customFormat="1" ht="12.75">
      <c r="C186" s="75"/>
    </row>
    <row r="187" s="29" customFormat="1" ht="12.75">
      <c r="C187" s="75"/>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0.9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tabSelected="1" workbookViewId="0" topLeftCell="A1">
      <selection activeCell="N21" sqref="N21"/>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37</v>
      </c>
      <c r="B1" s="43"/>
      <c r="C1" s="83"/>
      <c r="D1" s="83"/>
      <c r="E1" s="83"/>
      <c r="F1" s="83"/>
      <c r="G1" s="83"/>
      <c r="H1" s="93"/>
      <c r="I1" s="93"/>
      <c r="J1" s="93"/>
      <c r="K1" s="93"/>
      <c r="L1" s="93"/>
      <c r="M1" s="93"/>
      <c r="N1" s="93"/>
      <c r="O1" s="93"/>
      <c r="P1" s="93"/>
      <c r="Q1" s="93"/>
      <c r="R1" s="93"/>
      <c r="S1" s="93"/>
    </row>
    <row r="2" spans="1:19" s="44" customFormat="1" ht="17.25" customHeight="1">
      <c r="A2" s="42" t="s">
        <v>38</v>
      </c>
      <c r="B2" s="43"/>
      <c r="C2" s="83"/>
      <c r="D2" s="83"/>
      <c r="E2" s="83"/>
      <c r="F2" s="83"/>
      <c r="G2" s="83"/>
      <c r="H2" s="93"/>
      <c r="I2" s="93"/>
      <c r="J2" s="93"/>
      <c r="K2" s="93"/>
      <c r="L2" s="93"/>
      <c r="M2" s="93"/>
      <c r="N2" s="93"/>
      <c r="O2" s="93"/>
      <c r="P2" s="93"/>
      <c r="Q2" s="93"/>
      <c r="R2" s="93"/>
      <c r="S2" s="93"/>
    </row>
    <row r="3" spans="1:19" s="44" customFormat="1" ht="17.25" customHeight="1">
      <c r="A3" s="42" t="s">
        <v>39</v>
      </c>
      <c r="B3" s="43"/>
      <c r="C3" s="83"/>
      <c r="D3" s="83"/>
      <c r="E3" s="83"/>
      <c r="F3" s="83"/>
      <c r="G3" s="83"/>
      <c r="H3" s="93"/>
      <c r="I3" s="93"/>
      <c r="J3" s="93"/>
      <c r="K3" s="93"/>
      <c r="L3" s="93"/>
      <c r="M3" s="93"/>
      <c r="N3" s="93"/>
      <c r="O3" s="93"/>
      <c r="P3" s="93"/>
      <c r="Q3" s="93"/>
      <c r="R3" s="93"/>
      <c r="S3" s="93"/>
    </row>
    <row r="4" spans="1:19" s="44" customFormat="1" ht="17.25" customHeight="1">
      <c r="A4" s="42" t="s">
        <v>40</v>
      </c>
      <c r="B4" s="43"/>
      <c r="C4" s="83"/>
      <c r="D4" s="83"/>
      <c r="E4" s="83"/>
      <c r="F4" s="83"/>
      <c r="G4" s="83"/>
      <c r="H4" s="93"/>
      <c r="I4" s="93"/>
      <c r="J4" s="93"/>
      <c r="K4" s="93"/>
      <c r="L4" s="93"/>
      <c r="M4" s="93"/>
      <c r="N4" s="93"/>
      <c r="O4" s="93"/>
      <c r="P4" s="93"/>
      <c r="Q4" s="93"/>
      <c r="R4" s="93"/>
      <c r="S4" s="93"/>
    </row>
    <row r="5" spans="1:19" s="44" customFormat="1" ht="17.25" customHeight="1">
      <c r="A5" s="42" t="s">
        <v>33</v>
      </c>
      <c r="B5" s="43"/>
      <c r="C5" s="83"/>
      <c r="D5" s="83"/>
      <c r="E5" s="83"/>
      <c r="F5" s="83"/>
      <c r="G5" s="83"/>
      <c r="H5" s="93"/>
      <c r="I5" s="93"/>
      <c r="J5" s="93"/>
      <c r="K5" s="93"/>
      <c r="L5" s="93"/>
      <c r="M5" s="93"/>
      <c r="N5" s="93"/>
      <c r="O5" s="93"/>
      <c r="P5" s="93"/>
      <c r="Q5" s="93"/>
      <c r="R5" s="93"/>
      <c r="S5" s="93"/>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58</v>
      </c>
      <c r="H9" s="18"/>
      <c r="I9" s="18" t="s">
        <v>0</v>
      </c>
      <c r="J9" s="3"/>
      <c r="K9" s="3"/>
      <c r="L9" s="3"/>
      <c r="M9" s="3"/>
      <c r="N9" s="3"/>
      <c r="O9" s="3"/>
      <c r="P9" s="3"/>
      <c r="Q9" s="3"/>
      <c r="R9" s="3"/>
      <c r="S9" s="3"/>
      <c r="T9" s="3"/>
    </row>
    <row r="10" spans="2:12" ht="12.75">
      <c r="B10" s="1" t="s">
        <v>9</v>
      </c>
      <c r="D10" s="5"/>
      <c r="E10" s="30" t="s">
        <v>59</v>
      </c>
      <c r="F10" s="5"/>
      <c r="G10" s="5"/>
      <c r="H10" s="1" t="s">
        <v>121</v>
      </c>
      <c r="L10" s="1"/>
    </row>
    <row r="11" spans="4:12" ht="12.75">
      <c r="D11" s="5"/>
      <c r="E11" s="5"/>
      <c r="F11" s="5"/>
      <c r="G11" s="110" t="s">
        <v>71</v>
      </c>
      <c r="L11" s="1"/>
    </row>
    <row r="12" spans="2:12" ht="12.75">
      <c r="B12" s="1" t="s">
        <v>19</v>
      </c>
      <c r="D12" s="5"/>
      <c r="E12" s="5"/>
      <c r="F12" s="30" t="s">
        <v>59</v>
      </c>
      <c r="G12" s="30"/>
      <c r="H12" s="1" t="s">
        <v>60</v>
      </c>
      <c r="L12" s="1"/>
    </row>
    <row r="13" spans="2:12" ht="12.75">
      <c r="B13" s="1"/>
      <c r="D13" s="5"/>
      <c r="E13" s="5"/>
      <c r="F13" s="30"/>
      <c r="G13" s="30"/>
      <c r="L13" s="1"/>
    </row>
    <row r="14" spans="1:7" s="1" customFormat="1" ht="12.75">
      <c r="A14" s="117" t="s">
        <v>70</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22" customFormat="1" ht="12.75">
      <c r="A17" s="16" t="s">
        <v>69</v>
      </c>
    </row>
    <row r="18" spans="6:17" s="123" customFormat="1" ht="12.75">
      <c r="F18" s="124"/>
      <c r="G18" s="124"/>
      <c r="N18" s="238" t="s">
        <v>72</v>
      </c>
      <c r="O18" s="238"/>
      <c r="P18" s="125" t="s">
        <v>73</v>
      </c>
      <c r="Q18" s="126"/>
    </row>
    <row r="19" spans="1:17" s="118" customFormat="1" ht="25.5">
      <c r="A19" s="118" t="s">
        <v>74</v>
      </c>
      <c r="B19" s="239" t="s">
        <v>75</v>
      </c>
      <c r="C19" s="239"/>
      <c r="D19" s="239"/>
      <c r="E19" s="239"/>
      <c r="F19" s="239"/>
      <c r="G19" s="119" t="s">
        <v>76</v>
      </c>
      <c r="H19" s="239" t="s">
        <v>77</v>
      </c>
      <c r="I19" s="239"/>
      <c r="J19" s="239"/>
      <c r="K19" s="239" t="s">
        <v>78</v>
      </c>
      <c r="L19" s="239"/>
      <c r="M19" s="239"/>
      <c r="N19" s="118" t="s">
        <v>12</v>
      </c>
      <c r="O19" s="118" t="s">
        <v>10</v>
      </c>
      <c r="P19" s="118" t="s">
        <v>12</v>
      </c>
      <c r="Q19" s="118" t="s">
        <v>10</v>
      </c>
    </row>
    <row r="20" spans="1:13" s="127" customFormat="1" ht="12.75">
      <c r="A20" s="120"/>
      <c r="B20" s="241"/>
      <c r="C20" s="241"/>
      <c r="D20" s="241"/>
      <c r="E20" s="241"/>
      <c r="F20" s="241"/>
      <c r="G20" s="121"/>
      <c r="H20" s="242"/>
      <c r="I20" s="242"/>
      <c r="J20" s="242"/>
      <c r="K20" s="242"/>
      <c r="L20" s="242"/>
      <c r="M20" s="242"/>
    </row>
    <row r="21" spans="1:17" s="243" customFormat="1" ht="81.75" customHeight="1">
      <c r="A21" s="243">
        <v>5301</v>
      </c>
      <c r="B21" s="243" t="s">
        <v>120</v>
      </c>
      <c r="E21" s="212"/>
      <c r="F21" s="212"/>
      <c r="G21" s="212" t="s">
        <v>123</v>
      </c>
      <c r="H21" s="244" t="s">
        <v>124</v>
      </c>
      <c r="K21" s="245" t="s">
        <v>125</v>
      </c>
      <c r="L21" s="245"/>
      <c r="M21" s="245"/>
      <c r="N21" s="246">
        <v>0</v>
      </c>
      <c r="O21" s="247">
        <v>0</v>
      </c>
      <c r="P21" s="225">
        <v>0</v>
      </c>
      <c r="Q21" s="225">
        <v>0.5</v>
      </c>
    </row>
    <row r="22" spans="2:13" s="127" customFormat="1" ht="12.75">
      <c r="B22" s="242"/>
      <c r="C22" s="242"/>
      <c r="D22" s="242"/>
      <c r="E22" s="242"/>
      <c r="F22" s="242"/>
      <c r="G22" s="121"/>
      <c r="H22" s="242"/>
      <c r="I22" s="242"/>
      <c r="J22" s="242"/>
      <c r="K22" s="242"/>
      <c r="L22" s="242"/>
      <c r="M22" s="242"/>
    </row>
    <row r="23" spans="2:13" s="128" customFormat="1" ht="12.75">
      <c r="B23" s="240"/>
      <c r="C23" s="240"/>
      <c r="D23" s="240"/>
      <c r="E23" s="240"/>
      <c r="F23" s="240"/>
      <c r="G23" s="129"/>
      <c r="H23" s="240"/>
      <c r="I23" s="240"/>
      <c r="J23" s="240"/>
      <c r="K23" s="240"/>
      <c r="L23" s="240"/>
      <c r="M23" s="240"/>
    </row>
    <row r="24" spans="5:8" ht="12.75">
      <c r="E24" s="5"/>
      <c r="F24" s="5"/>
      <c r="G24" s="5"/>
      <c r="H24" s="5"/>
    </row>
    <row r="25" spans="1:8" s="1" customFormat="1" ht="12.75">
      <c r="A25" s="1" t="s">
        <v>79</v>
      </c>
      <c r="E25" s="30"/>
      <c r="F25" s="30"/>
      <c r="G25" s="30"/>
      <c r="H25" s="30"/>
    </row>
    <row r="26" spans="1:8" s="1" customFormat="1" ht="12.75">
      <c r="A26" s="1" t="s">
        <v>80</v>
      </c>
      <c r="B26" s="1" t="s">
        <v>81</v>
      </c>
      <c r="E26" s="30"/>
      <c r="F26" s="30"/>
      <c r="G26" s="30"/>
      <c r="H26" s="30"/>
    </row>
    <row r="27" spans="2:8" s="1" customFormat="1" ht="12.75">
      <c r="B27" s="1" t="s">
        <v>82</v>
      </c>
      <c r="E27" s="30"/>
      <c r="F27" s="30"/>
      <c r="G27" s="30"/>
      <c r="H27" s="30"/>
    </row>
    <row r="28" spans="1:8" s="1" customFormat="1" ht="12.75">
      <c r="A28" s="1" t="s">
        <v>83</v>
      </c>
      <c r="B28" s="1" t="s">
        <v>84</v>
      </c>
      <c r="E28" s="30"/>
      <c r="F28" s="30"/>
      <c r="G28" s="30"/>
      <c r="H28" s="30"/>
    </row>
    <row r="29" spans="2:8" s="1" customFormat="1" ht="12.75">
      <c r="B29" s="1" t="s">
        <v>85</v>
      </c>
      <c r="E29" s="30"/>
      <c r="F29" s="30"/>
      <c r="G29" s="30"/>
      <c r="H29" s="30"/>
    </row>
    <row r="30" s="1" customFormat="1" ht="12.75">
      <c r="B30" s="1" t="s">
        <v>86</v>
      </c>
    </row>
    <row r="31" spans="1:2" s="1" customFormat="1" ht="12.75">
      <c r="A31" s="1" t="s">
        <v>87</v>
      </c>
      <c r="B31" s="1" t="s">
        <v>88</v>
      </c>
    </row>
    <row r="32" s="1" customFormat="1" ht="12.75">
      <c r="B32" s="1" t="s">
        <v>89</v>
      </c>
    </row>
    <row r="33" spans="1:2" s="1" customFormat="1" ht="12.75">
      <c r="A33" s="1" t="s">
        <v>90</v>
      </c>
      <c r="B33" s="1" t="s">
        <v>91</v>
      </c>
    </row>
    <row r="34" s="1" customFormat="1" ht="12.75">
      <c r="B34" s="1" t="s">
        <v>92</v>
      </c>
    </row>
    <row r="35" spans="5:9" ht="12.75">
      <c r="E35" s="5"/>
      <c r="F35" s="5"/>
      <c r="G35" s="5"/>
      <c r="H35" s="5"/>
      <c r="I35" s="5"/>
    </row>
  </sheetData>
  <mergeCells count="14">
    <mergeCell ref="B23:F23"/>
    <mergeCell ref="H23:J23"/>
    <mergeCell ref="K23:M23"/>
    <mergeCell ref="B20:F20"/>
    <mergeCell ref="H20:J20"/>
    <mergeCell ref="K20:M20"/>
    <mergeCell ref="B22:F22"/>
    <mergeCell ref="H22:J22"/>
    <mergeCell ref="K22:M22"/>
    <mergeCell ref="K21:M21"/>
    <mergeCell ref="N18:O18"/>
    <mergeCell ref="B19:F19"/>
    <mergeCell ref="H19:J19"/>
    <mergeCell ref="K19:M19"/>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2007-10-23T13:42:41Z</cp:lastPrinted>
  <dcterms:created xsi:type="dcterms:W3CDTF">2001-10-24T18:11:20Z</dcterms:created>
  <dcterms:modified xsi:type="dcterms:W3CDTF">2008-03-01T20:24:06Z</dcterms:modified>
  <cp:category/>
  <cp:version/>
  <cp:contentType/>
  <cp:contentStatus/>
</cp:coreProperties>
</file>