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4120" windowHeight="12345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ms">'Table I - Dsn Labor'!#REF!</definedName>
    <definedName name="_xlnm.Print_Area" localSheetId="0">'Tab 0 Approval Form'!$A$1:$B$32</definedName>
    <definedName name="_xlnm.Print_Area" localSheetId="1">'Table I - Dsn Labor'!$A$1:$O$30</definedName>
    <definedName name="_xlnm.Print_Area" localSheetId="2">'Table II - M&amp;S'!$A$1:$E$28</definedName>
    <definedName name="_xlnm.Print_Area" localSheetId="3">'Table III - FabAssy &amp; Instl'!$A$1:$J$26</definedName>
    <definedName name="_xlnm.Print_Area" localSheetId="4">'Table IV - Conting &amp; Risk'!$A$1:$Q$39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<sst xmlns="http://schemas.openxmlformats.org/spreadsheetml/2006/main" count="153" uniqueCount="109">
  <si>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</si>
  <si>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</si>
  <si>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</si>
  <si>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</si>
  <si>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</si>
  <si>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</si>
  <si>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</si>
  <si>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</si>
  <si>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</si>
  <si>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</si>
  <si>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</si>
  <si>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</si>
  <si>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</si>
  <si>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</si>
  <si>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</si>
  <si>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</si>
  <si>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</si>
  <si>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</si>
  <si>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</si>
  <si>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</si>
  <si>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</si>
  <si>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</si>
  <si>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</si>
  <si>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</si>
  <si>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</si>
  <si>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</si>
  <si>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</si>
  <si>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WBS Number:  51</t>
  </si>
  <si>
    <t>Activity ID</t>
  </si>
  <si>
    <t>Activity Description</t>
  </si>
  <si>
    <t>51-10</t>
  </si>
  <si>
    <t>Preliminary Design</t>
  </si>
  <si>
    <t>51-20</t>
  </si>
  <si>
    <t>Final Design</t>
  </si>
  <si>
    <t>51-30</t>
  </si>
  <si>
    <t>Procurement</t>
  </si>
  <si>
    <t>51-50</t>
  </si>
  <si>
    <t>Installation</t>
  </si>
  <si>
    <t>51-60</t>
  </si>
  <si>
    <t>Test</t>
  </si>
  <si>
    <t>WBS Title: Networking Infrastructure</t>
  </si>
  <si>
    <t>Job Number: 5101</t>
  </si>
  <si>
    <t>Job Title: Networking Infrastructure</t>
  </si>
  <si>
    <t>Job Manager: Paul Sichta</t>
  </si>
  <si>
    <t>43MS/CC</t>
  </si>
  <si>
    <t>See Table I</t>
  </si>
  <si>
    <t>35TRVL</t>
  </si>
  <si>
    <t>Uncertainty Range (%)</t>
  </si>
  <si>
    <t>X</t>
  </si>
  <si>
    <t>NCSX_TC WAP</t>
  </si>
  <si>
    <t>Terminations, F/O patch panels &amp; cable mgmt., patch cables</t>
  </si>
  <si>
    <t>Fiber Optic cable</t>
  </si>
  <si>
    <t>misc.</t>
  </si>
  <si>
    <t>Total M&amp;S</t>
  </si>
  <si>
    <t>Basis of M&amp;S Estimate</t>
  </si>
  <si>
    <t>Based on recent purchased of parts for NSTX and other lab infrastructure projects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</si>
  <si>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</si>
  <si>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</si>
  <si>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</si>
  <si>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</si>
  <si>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</si>
  <si>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-10%/+15%</t>
  </si>
  <si>
    <t>Although PDR, some more design needed to finalize.</t>
  </si>
  <si>
    <t>Standard components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</si>
  <si>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</si>
  <si>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</si>
  <si>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</si>
  <si>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</si>
  <si>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</si>
  <si>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</si>
  <si>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</si>
  <si>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</si>
  <si>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</si>
  <si>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</si>
  <si>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</si>
  <si>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</si>
  <si>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</si>
  <si>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</si>
  <si>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</si>
  <si>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</si>
  <si>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</si>
  <si>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</si>
  <si>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</si>
  <si>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</si>
  <si>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</si>
  <si>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</si>
  <si>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Estimate based on experience with similar activities for NSTX.</t>
  </si>
  <si>
    <t>Switches, etc..</t>
  </si>
  <si>
    <t>media converters (6)</t>
  </si>
  <si>
    <t>M&amp;S Details (Exp Class 41, 43, &amp; 37):</t>
  </si>
  <si>
    <t>The TCP/IP networking infrastructure will provide the common backbone for all data acquisition, and I&amp;C communications.   The workscope includes CD-4 and preparation for initial research operations.</t>
  </si>
  <si>
    <t>$</t>
  </si>
  <si>
    <t>Hours</t>
  </si>
  <si>
    <t>Category</t>
  </si>
  <si>
    <t>Amount ($)</t>
  </si>
  <si>
    <t>Amount (Hrs)</t>
  </si>
  <si>
    <t xml:space="preserve">% of ETC ($) </t>
  </si>
  <si>
    <t xml:space="preserve">% of ETC (Hrs) 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</si>
  <si>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</si>
  <si>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</si>
  <si>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</si>
  <si>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</si>
  <si>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</si>
  <si>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</si>
  <si>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</si>
  <si>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</si>
  <si>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</si>
  <si>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Totals</t>
  </si>
  <si>
    <t>8 - Actual expeerience for NCSX Work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</si>
</sst>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0\K"/>
    <numFmt numFmtId="191" formatCode="&quot;$&quot;#,###.0\K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13" fillId="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42" fontId="0" fillId="0" borderId="0" xfId="18" applyFont="1" applyAlignment="1">
      <alignment horizontal="right"/>
    </xf>
    <xf numFmtId="0" fontId="18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7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2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0" fillId="0" borderId="0" xfId="0" applyFont="1" applyFill="1" applyAlignment="1">
      <alignment textRotation="91"/>
    </xf>
    <xf numFmtId="182" fontId="19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2" fillId="0" borderId="8" xfId="0" applyNumberFormat="1" applyFont="1" applyBorder="1" applyAlignment="1">
      <alignment horizontal="centerContinuous"/>
    </xf>
    <xf numFmtId="1" fontId="0" fillId="0" borderId="8" xfId="0" applyNumberFormat="1" applyFont="1" applyBorder="1" applyAlignment="1">
      <alignment horizontal="centerContinuous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" fillId="0" borderId="4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0" xfId="0" applyFont="1" applyAlignment="1">
      <alignment/>
    </xf>
    <xf numFmtId="0" fontId="24" fillId="0" borderId="5" xfId="0" applyFont="1" applyBorder="1" applyAlignment="1">
      <alignment vertical="top" wrapText="1"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0" fontId="2" fillId="0" borderId="4" xfId="21" applyFont="1" applyBorder="1">
      <alignment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5" xfId="21" applyBorder="1" applyAlignment="1">
      <alignment horizontal="left"/>
      <protection locked="0"/>
    </xf>
    <xf numFmtId="0" fontId="15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82" fontId="2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0" fillId="4" borderId="0" xfId="0" applyFill="1" applyAlignment="1">
      <alignment vertical="top"/>
    </xf>
    <xf numFmtId="182" fontId="2" fillId="0" borderId="0" xfId="0" applyNumberFormat="1" applyFont="1" applyAlignment="1">
      <alignment vertical="top" wrapText="1"/>
    </xf>
    <xf numFmtId="0" fontId="2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vertical="top"/>
    </xf>
    <xf numFmtId="1" fontId="5" fillId="0" borderId="8" xfId="0" applyNumberFormat="1" applyFont="1" applyBorder="1" applyAlignment="1">
      <alignment horizontal="centerContinuous"/>
    </xf>
    <xf numFmtId="42" fontId="19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2" fontId="0" fillId="0" borderId="0" xfId="0" applyNumberFormat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2" fontId="0" fillId="2" borderId="0" xfId="0" applyNumberFormat="1" applyFill="1" applyAlignment="1">
      <alignment/>
    </xf>
    <xf numFmtId="42" fontId="0" fillId="0" borderId="0" xfId="0" applyNumberFormat="1" applyAlignment="1">
      <alignment vertical="top" wrapText="1"/>
    </xf>
    <xf numFmtId="42" fontId="0" fillId="0" borderId="0" xfId="0" applyNumberFormat="1" applyAlignment="1">
      <alignment vertical="top"/>
    </xf>
    <xf numFmtId="42" fontId="21" fillId="0" borderId="2" xfId="0" applyNumberFormat="1" applyFont="1" applyBorder="1" applyAlignment="1">
      <alignment horizontal="centerContinuous"/>
    </xf>
    <xf numFmtId="42" fontId="21" fillId="0" borderId="8" xfId="0" applyNumberFormat="1" applyFont="1" applyBorder="1" applyAlignment="1">
      <alignment horizontal="centerContinuous"/>
    </xf>
    <xf numFmtId="42" fontId="22" fillId="0" borderId="8" xfId="0" applyNumberFormat="1" applyFont="1" applyBorder="1" applyAlignment="1">
      <alignment horizontal="centerContinuous"/>
    </xf>
    <xf numFmtId="42" fontId="22" fillId="0" borderId="3" xfId="0" applyNumberFormat="1" applyFont="1" applyBorder="1" applyAlignment="1">
      <alignment horizontal="centerContinuous"/>
    </xf>
    <xf numFmtId="42" fontId="0" fillId="4" borderId="0" xfId="0" applyNumberFormat="1" applyFont="1" applyFill="1" applyAlignment="1">
      <alignment textRotation="90"/>
    </xf>
    <xf numFmtId="42" fontId="0" fillId="0" borderId="5" xfId="0" applyNumberFormat="1" applyBorder="1" applyAlignment="1">
      <alignment/>
    </xf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Continuous"/>
    </xf>
    <xf numFmtId="42" fontId="2" fillId="0" borderId="5" xfId="0" applyNumberFormat="1" applyFont="1" applyBorder="1" applyAlignment="1">
      <alignment horizontal="centerContinuous"/>
    </xf>
    <xf numFmtId="42" fontId="0" fillId="0" borderId="0" xfId="0" applyNumberFormat="1" applyFont="1" applyAlignment="1">
      <alignment horizontal="right" vertical="top"/>
    </xf>
    <xf numFmtId="42" fontId="0" fillId="0" borderId="5" xfId="0" applyNumberFormat="1" applyBorder="1" applyAlignment="1">
      <alignment vertical="top"/>
    </xf>
    <xf numFmtId="42" fontId="0" fillId="0" borderId="0" xfId="17" applyNumberFormat="1" applyFont="1" applyAlignment="1">
      <alignment vertical="top"/>
    </xf>
    <xf numFmtId="42" fontId="2" fillId="0" borderId="0" xfId="0" applyNumberFormat="1" applyFont="1" applyAlignment="1">
      <alignment vertical="top"/>
    </xf>
    <xf numFmtId="42" fontId="2" fillId="0" borderId="5" xfId="0" applyNumberFormat="1" applyFont="1" applyBorder="1" applyAlignment="1">
      <alignment vertical="top"/>
    </xf>
    <xf numFmtId="1" fontId="2" fillId="0" borderId="8" xfId="0" applyNumberFormat="1" applyFont="1" applyBorder="1" applyAlignment="1">
      <alignment horizontal="centerContinuous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2" fontId="0" fillId="0" borderId="12" xfId="0" applyNumberFormat="1" applyFont="1" applyBorder="1" applyAlignment="1">
      <alignment vertical="top" wrapText="1"/>
    </xf>
    <xf numFmtId="42" fontId="0" fillId="0" borderId="12" xfId="0" applyNumberFormat="1" applyFont="1" applyBorder="1" applyAlignment="1">
      <alignment vertical="top"/>
    </xf>
    <xf numFmtId="42" fontId="0" fillId="0" borderId="13" xfId="0" applyNumberFormat="1" applyFont="1" applyBorder="1" applyAlignment="1">
      <alignment vertical="top" wrapText="1"/>
    </xf>
    <xf numFmtId="1" fontId="0" fillId="0" borderId="14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vertical="top" wrapText="1"/>
    </xf>
    <xf numFmtId="1" fontId="0" fillId="0" borderId="12" xfId="17" applyNumberFormat="1" applyFont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42" fontId="0" fillId="0" borderId="0" xfId="0" applyNumberFormat="1" applyFont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2" fontId="15" fillId="0" borderId="15" xfId="0" applyNumberFormat="1" applyFont="1" applyFill="1" applyBorder="1" applyAlignment="1">
      <alignment horizontal="centerContinuous" vertical="top" wrapText="1"/>
    </xf>
    <xf numFmtId="42" fontId="15" fillId="0" borderId="16" xfId="0" applyNumberFormat="1" applyFont="1" applyFill="1" applyBorder="1" applyAlignment="1">
      <alignment horizontal="centerContinuous" vertical="top" wrapText="1"/>
    </xf>
    <xf numFmtId="42" fontId="15" fillId="0" borderId="17" xfId="0" applyNumberFormat="1" applyFont="1" applyFill="1" applyBorder="1" applyAlignment="1">
      <alignment horizontal="centerContinuous" vertical="top" wrapText="1"/>
    </xf>
    <xf numFmtId="1" fontId="9" fillId="0" borderId="16" xfId="0" applyNumberFormat="1" applyFont="1" applyFill="1" applyBorder="1" applyAlignment="1">
      <alignment vertical="top" textRotation="90" wrapText="1"/>
    </xf>
    <xf numFmtId="0" fontId="9" fillId="0" borderId="16" xfId="0" applyFont="1" applyFill="1" applyBorder="1" applyAlignment="1">
      <alignment vertical="top" textRotation="90" wrapText="1"/>
    </xf>
    <xf numFmtId="0" fontId="0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42" fontId="15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Fill="1" applyBorder="1" applyAlignment="1">
      <alignment horizontal="center" wrapText="1"/>
    </xf>
    <xf numFmtId="42" fontId="2" fillId="0" borderId="0" xfId="0" applyNumberFormat="1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Continuous"/>
    </xf>
    <xf numFmtId="0" fontId="0" fillId="5" borderId="3" xfId="0" applyFont="1" applyFill="1" applyBorder="1" applyAlignment="1">
      <alignment horizontal="centerContinuous"/>
    </xf>
    <xf numFmtId="0" fontId="0" fillId="5" borderId="3" xfId="0" applyFont="1" applyFill="1" applyBorder="1" applyAlignment="1">
      <alignment horizontal="centerContinuous" vertical="top"/>
    </xf>
    <xf numFmtId="42" fontId="0" fillId="5" borderId="0" xfId="0" applyNumberFormat="1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2" fillId="5" borderId="20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2" fillId="5" borderId="0" xfId="0" applyFont="1" applyFill="1" applyBorder="1" applyAlignment="1">
      <alignment horizontal="center" wrapText="1"/>
    </xf>
    <xf numFmtId="42" fontId="2" fillId="5" borderId="0" xfId="0" applyNumberFormat="1" applyFont="1" applyFill="1" applyAlignment="1">
      <alignment wrapText="1"/>
    </xf>
    <xf numFmtId="1" fontId="2" fillId="5" borderId="0" xfId="0" applyNumberFormat="1" applyFont="1" applyFill="1" applyAlignment="1">
      <alignment wrapText="1"/>
    </xf>
    <xf numFmtId="9" fontId="2" fillId="6" borderId="0" xfId="0" applyNumberFormat="1" applyFont="1" applyFill="1" applyAlignment="1">
      <alignment wrapText="1"/>
    </xf>
    <xf numFmtId="0" fontId="0" fillId="5" borderId="5" xfId="0" applyFont="1" applyFill="1" applyBorder="1" applyAlignment="1">
      <alignment/>
    </xf>
    <xf numFmtId="37" fontId="2" fillId="5" borderId="0" xfId="0" applyNumberFormat="1" applyFont="1" applyFill="1" applyAlignment="1">
      <alignment wrapText="1"/>
    </xf>
    <xf numFmtId="0" fontId="2" fillId="5" borderId="6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42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8" xfId="0" applyFill="1" applyBorder="1" applyAlignment="1">
      <alignment horizontal="centerContinuous"/>
    </xf>
    <xf numFmtId="0" fontId="0" fillId="5" borderId="3" xfId="0" applyFill="1" applyBorder="1" applyAlignment="1">
      <alignment horizontal="centerContinuous"/>
    </xf>
    <xf numFmtId="0" fontId="0" fillId="5" borderId="0" xfId="0" applyFill="1" applyAlignment="1">
      <alignment/>
    </xf>
    <xf numFmtId="0" fontId="0" fillId="5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7" xfId="0" applyFill="1" applyBorder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 horizontal="center" wrapText="1"/>
    </xf>
    <xf numFmtId="42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2" fontId="0" fillId="0" borderId="0" xfId="0" applyNumberFormat="1" applyAlignment="1">
      <alignment horizontal="centerContinuous" vertical="top"/>
    </xf>
    <xf numFmtId="42" fontId="0" fillId="0" borderId="0" xfId="0" applyNumberFormat="1" applyFont="1" applyAlignment="1">
      <alignment/>
    </xf>
    <xf numFmtId="42" fontId="0" fillId="4" borderId="0" xfId="0" applyNumberFormat="1" applyFont="1" applyFill="1" applyAlignment="1">
      <alignment/>
    </xf>
    <xf numFmtId="42" fontId="20" fillId="0" borderId="0" xfId="0" applyNumberFormat="1" applyFont="1" applyAlignment="1">
      <alignment/>
    </xf>
    <xf numFmtId="42" fontId="2" fillId="0" borderId="5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11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1" t="s">
        <v>21</v>
      </c>
      <c r="B1" s="32"/>
    </row>
    <row r="2" spans="1:2" ht="20.25">
      <c r="A2" s="33"/>
      <c r="B2" s="34"/>
    </row>
    <row r="3" spans="1:2" s="90" customFormat="1" ht="17.25" customHeight="1">
      <c r="A3" s="88" t="s">
        <v>27</v>
      </c>
      <c r="B3" s="89"/>
    </row>
    <row r="4" spans="1:2" s="90" customFormat="1" ht="17.25" customHeight="1">
      <c r="A4" s="88" t="s">
        <v>40</v>
      </c>
      <c r="B4" s="89"/>
    </row>
    <row r="5" spans="1:2" s="90" customFormat="1" ht="17.25" customHeight="1">
      <c r="A5" s="88" t="s">
        <v>41</v>
      </c>
      <c r="B5" s="89"/>
    </row>
    <row r="6" spans="1:2" s="90" customFormat="1" ht="17.25" customHeight="1">
      <c r="A6" s="88" t="s">
        <v>42</v>
      </c>
      <c r="B6" s="89"/>
    </row>
    <row r="7" spans="1:2" s="90" customFormat="1" ht="17.25" customHeight="1">
      <c r="A7" s="88" t="s">
        <v>43</v>
      </c>
      <c r="B7" s="89"/>
    </row>
    <row r="8" spans="1:2" ht="12.75">
      <c r="A8" s="33"/>
      <c r="B8" s="35"/>
    </row>
    <row r="9" spans="1:2" ht="12.75">
      <c r="A9" s="33" t="s">
        <v>1</v>
      </c>
      <c r="B9" s="35"/>
    </row>
    <row r="10" spans="1:2" ht="130.5" customHeight="1">
      <c r="A10" s="33"/>
      <c r="B10" s="91" t="s">
        <v>90</v>
      </c>
    </row>
    <row r="11" spans="1:2" ht="12.75">
      <c r="A11" s="33"/>
      <c r="B11" s="35"/>
    </row>
    <row r="12" spans="1:2" ht="12.75">
      <c r="A12" s="33" t="s">
        <v>22</v>
      </c>
      <c r="B12" s="35"/>
    </row>
    <row r="13" spans="1:2" ht="12.75">
      <c r="A13" s="33"/>
      <c r="B13" s="35" t="s">
        <v>23</v>
      </c>
    </row>
    <row r="14" spans="1:2" ht="12.75">
      <c r="A14" s="33"/>
      <c r="B14" s="35"/>
    </row>
    <row r="15" spans="1:2" ht="12.75">
      <c r="A15" s="33"/>
      <c r="B15" s="35"/>
    </row>
    <row r="16" spans="1:2" ht="12.75">
      <c r="A16" s="33"/>
      <c r="B16" s="35"/>
    </row>
    <row r="17" spans="1:2" ht="12.75">
      <c r="A17" s="33" t="s">
        <v>24</v>
      </c>
      <c r="B17" s="35"/>
    </row>
    <row r="18" spans="1:2" s="97" customFormat="1" ht="12.75">
      <c r="A18" s="95"/>
      <c r="B18" s="96" t="s">
        <v>25</v>
      </c>
    </row>
    <row r="19" spans="1:2" s="97" customFormat="1" ht="12.75">
      <c r="A19" s="95"/>
      <c r="B19" s="96" t="s">
        <v>56</v>
      </c>
    </row>
    <row r="20" spans="1:2" s="97" customFormat="1" ht="12.75">
      <c r="A20" s="95"/>
      <c r="B20" s="98"/>
    </row>
    <row r="21" spans="1:2" s="97" customFormat="1" ht="12.75">
      <c r="A21" s="95"/>
      <c r="B21" s="98"/>
    </row>
    <row r="22" spans="1:2" s="97" customFormat="1" ht="12.75">
      <c r="A22" s="95"/>
      <c r="B22" s="96" t="s">
        <v>25</v>
      </c>
    </row>
    <row r="23" spans="1:2" s="97" customFormat="1" ht="12.75">
      <c r="A23" s="95"/>
      <c r="B23" s="96" t="s">
        <v>57</v>
      </c>
    </row>
    <row r="24" spans="1:2" s="97" customFormat="1" ht="12.75">
      <c r="A24" s="95"/>
      <c r="B24" s="98"/>
    </row>
    <row r="25" spans="1:2" s="97" customFormat="1" ht="12.75">
      <c r="A25" s="95"/>
      <c r="B25" s="98"/>
    </row>
    <row r="26" spans="1:2" s="97" customFormat="1" ht="12.75">
      <c r="A26" s="95"/>
      <c r="B26" s="96" t="s">
        <v>25</v>
      </c>
    </row>
    <row r="27" spans="1:2" s="97" customFormat="1" ht="12.75">
      <c r="A27" s="95"/>
      <c r="B27" s="98" t="s">
        <v>26</v>
      </c>
    </row>
    <row r="28" spans="1:2" s="97" customFormat="1" ht="12.75">
      <c r="A28" s="95"/>
      <c r="B28" s="98"/>
    </row>
    <row r="29" spans="1:2" s="97" customFormat="1" ht="12.75">
      <c r="A29" s="95"/>
      <c r="B29" s="98"/>
    </row>
    <row r="30" spans="1:2" s="97" customFormat="1" ht="12.75">
      <c r="A30" s="95"/>
      <c r="B30" s="96" t="s">
        <v>25</v>
      </c>
    </row>
    <row r="31" spans="1:2" s="97" customFormat="1" ht="12.75">
      <c r="A31" s="95"/>
      <c r="B31" s="96" t="s">
        <v>58</v>
      </c>
    </row>
    <row r="32" spans="1:2" ht="13.5" thickBot="1">
      <c r="A32" s="36"/>
      <c r="B32" s="37"/>
    </row>
  </sheetData>
  <printOptions/>
  <pageMargins left="0.75" right="0.25" top="1" bottom="0.8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5" zoomScaleNormal="75" workbookViewId="0" topLeftCell="A1">
      <selection activeCell="L43" sqref="L43"/>
    </sheetView>
  </sheetViews>
  <sheetFormatPr defaultColWidth="9.140625" defaultRowHeight="12.75"/>
  <cols>
    <col min="1" max="1" width="9.7109375" style="0" customWidth="1"/>
    <col min="2" max="2" width="34.421875" style="0" customWidth="1"/>
    <col min="3" max="3" width="12.7109375" style="126" customWidth="1"/>
    <col min="4" max="7" width="8.7109375" style="126" customWidth="1"/>
    <col min="8" max="8" width="8.7109375" style="80" customWidth="1"/>
    <col min="9" max="9" width="8.7109375" style="0" customWidth="1"/>
    <col min="10" max="13" width="8.7109375" style="80" customWidth="1"/>
    <col min="14" max="14" width="1.7109375" style="0" customWidth="1"/>
    <col min="15" max="15" width="41.00390625" style="0" customWidth="1"/>
    <col min="16" max="16" width="10.00390625" style="28" customWidth="1"/>
    <col min="17" max="17" width="12.140625" style="126" customWidth="1"/>
    <col min="18" max="16384" width="8.8515625" style="0" customWidth="1"/>
  </cols>
  <sheetData>
    <row r="1" spans="1:17" s="40" customFormat="1" ht="17.25" customHeight="1">
      <c r="A1" s="38" t="s">
        <v>27</v>
      </c>
      <c r="B1" s="39"/>
      <c r="C1" s="124"/>
      <c r="D1" s="124"/>
      <c r="E1" s="124"/>
      <c r="F1" s="124"/>
      <c r="G1" s="124"/>
      <c r="H1" s="79"/>
      <c r="J1" s="79"/>
      <c r="K1" s="79"/>
      <c r="L1" s="79"/>
      <c r="M1" s="79"/>
      <c r="P1" s="210"/>
      <c r="Q1" s="124"/>
    </row>
    <row r="2" spans="1:17" s="40" customFormat="1" ht="17.25" customHeight="1">
      <c r="A2" s="38" t="s">
        <v>40</v>
      </c>
      <c r="B2" s="39"/>
      <c r="C2" s="124"/>
      <c r="D2" s="124"/>
      <c r="E2" s="124"/>
      <c r="F2" s="124"/>
      <c r="G2" s="124"/>
      <c r="H2" s="79"/>
      <c r="J2" s="79"/>
      <c r="K2" s="79"/>
      <c r="L2" s="79"/>
      <c r="M2" s="79"/>
      <c r="P2" s="210"/>
      <c r="Q2" s="124"/>
    </row>
    <row r="3" spans="1:17" s="40" customFormat="1" ht="17.25" customHeight="1">
      <c r="A3" s="38" t="s">
        <v>41</v>
      </c>
      <c r="B3" s="39"/>
      <c r="C3" s="124"/>
      <c r="D3" s="124"/>
      <c r="E3" s="124"/>
      <c r="F3" s="124"/>
      <c r="G3" s="124"/>
      <c r="H3" s="79"/>
      <c r="J3" s="79"/>
      <c r="K3" s="79"/>
      <c r="L3" s="79"/>
      <c r="M3" s="79"/>
      <c r="P3" s="210"/>
      <c r="Q3" s="124"/>
    </row>
    <row r="4" spans="1:17" s="40" customFormat="1" ht="17.25" customHeight="1">
      <c r="A4" s="38" t="s">
        <v>42</v>
      </c>
      <c r="B4" s="39"/>
      <c r="C4" s="124"/>
      <c r="D4" s="124"/>
      <c r="E4" s="124"/>
      <c r="F4" s="124"/>
      <c r="G4" s="124"/>
      <c r="H4" s="79"/>
      <c r="J4" s="79"/>
      <c r="K4" s="79"/>
      <c r="L4" s="79"/>
      <c r="M4" s="79"/>
      <c r="P4" s="210"/>
      <c r="Q4" s="124"/>
    </row>
    <row r="5" spans="1:17" s="40" customFormat="1" ht="17.25" customHeight="1">
      <c r="A5" s="38" t="s">
        <v>43</v>
      </c>
      <c r="B5" s="39"/>
      <c r="C5" s="124"/>
      <c r="D5" s="124"/>
      <c r="E5" s="124"/>
      <c r="F5" s="124"/>
      <c r="G5" s="124"/>
      <c r="H5" s="79"/>
      <c r="J5" s="79"/>
      <c r="K5" s="79"/>
      <c r="L5" s="79"/>
      <c r="M5" s="79"/>
      <c r="P5" s="210"/>
      <c r="Q5" s="124"/>
    </row>
    <row r="6" spans="1:4" ht="20.25">
      <c r="A6" s="12"/>
      <c r="B6" s="6"/>
      <c r="C6" s="125"/>
      <c r="D6" s="125"/>
    </row>
    <row r="7" spans="2:17" s="13" customFormat="1" ht="11.25" customHeight="1">
      <c r="B7" s="19"/>
      <c r="C7" s="131"/>
      <c r="D7" s="131"/>
      <c r="E7" s="131"/>
      <c r="F7" s="131"/>
      <c r="G7" s="131"/>
      <c r="H7" s="81"/>
      <c r="J7" s="81"/>
      <c r="K7" s="81"/>
      <c r="L7" s="81"/>
      <c r="M7" s="81"/>
      <c r="P7" s="211"/>
      <c r="Q7" s="131"/>
    </row>
    <row r="8" ht="15.75">
      <c r="A8" s="14" t="s">
        <v>1</v>
      </c>
    </row>
    <row r="9" spans="1:17" s="11" customFormat="1" ht="18" customHeight="1" thickBot="1">
      <c r="A9" s="112" t="s">
        <v>19</v>
      </c>
      <c r="B9" s="113"/>
      <c r="C9" s="132"/>
      <c r="D9" s="132"/>
      <c r="E9" s="132"/>
      <c r="F9" s="132"/>
      <c r="G9" s="133"/>
      <c r="H9" s="82"/>
      <c r="J9" s="27"/>
      <c r="K9" s="27"/>
      <c r="L9" s="27"/>
      <c r="M9" s="82"/>
      <c r="P9" s="121"/>
      <c r="Q9" s="213"/>
    </row>
    <row r="10" spans="1:17" s="59" customFormat="1" ht="12.75">
      <c r="A10" s="73"/>
      <c r="B10" s="74"/>
      <c r="C10" s="134" t="s">
        <v>91</v>
      </c>
      <c r="D10" s="135"/>
      <c r="E10" s="136"/>
      <c r="F10" s="136"/>
      <c r="G10" s="137"/>
      <c r="H10" s="148" t="s">
        <v>92</v>
      </c>
      <c r="I10" s="75"/>
      <c r="J10" s="123"/>
      <c r="K10" s="83"/>
      <c r="L10" s="83"/>
      <c r="M10" s="84"/>
      <c r="N10" s="76"/>
      <c r="O10" s="77"/>
      <c r="P10" s="28"/>
      <c r="Q10" s="214"/>
    </row>
    <row r="11" spans="1:18" s="93" customFormat="1" ht="56.25" customHeight="1" thickBot="1">
      <c r="A11" s="162" t="s">
        <v>28</v>
      </c>
      <c r="B11" s="162" t="s">
        <v>29</v>
      </c>
      <c r="C11" s="170" t="s">
        <v>13</v>
      </c>
      <c r="D11" s="163" t="s">
        <v>44</v>
      </c>
      <c r="E11" s="164" t="s">
        <v>14</v>
      </c>
      <c r="F11" s="164" t="s">
        <v>15</v>
      </c>
      <c r="G11" s="165" t="s">
        <v>46</v>
      </c>
      <c r="H11" s="166" t="s">
        <v>5</v>
      </c>
      <c r="I11" s="167" t="s">
        <v>18</v>
      </c>
      <c r="J11" s="166" t="s">
        <v>2</v>
      </c>
      <c r="K11" s="166" t="s">
        <v>16</v>
      </c>
      <c r="L11" s="166" t="s">
        <v>6</v>
      </c>
      <c r="M11" s="166" t="s">
        <v>17</v>
      </c>
      <c r="N11" s="168"/>
      <c r="O11" s="169" t="s">
        <v>4</v>
      </c>
      <c r="P11" s="160" t="s">
        <v>93</v>
      </c>
      <c r="Q11" s="161" t="s">
        <v>94</v>
      </c>
      <c r="R11" s="160" t="s">
        <v>95</v>
      </c>
    </row>
    <row r="12" spans="3:17" s="78" customFormat="1" ht="12.75">
      <c r="C12" s="138"/>
      <c r="D12" s="138"/>
      <c r="E12" s="138"/>
      <c r="F12" s="138"/>
      <c r="G12" s="138"/>
      <c r="H12" s="86"/>
      <c r="J12" s="85"/>
      <c r="K12" s="85"/>
      <c r="L12" s="86"/>
      <c r="M12" s="86"/>
      <c r="P12" s="212"/>
      <c r="Q12" s="215"/>
    </row>
    <row r="13" spans="1:18" s="93" customFormat="1" ht="25.5">
      <c r="A13" s="149" t="s">
        <v>30</v>
      </c>
      <c r="B13" s="150" t="s">
        <v>31</v>
      </c>
      <c r="C13" s="151"/>
      <c r="D13" s="151"/>
      <c r="E13" s="152"/>
      <c r="F13" s="152"/>
      <c r="G13" s="153"/>
      <c r="H13" s="154">
        <v>40</v>
      </c>
      <c r="I13" s="150">
        <v>10</v>
      </c>
      <c r="J13" s="155"/>
      <c r="K13" s="155">
        <v>20</v>
      </c>
      <c r="L13" s="155"/>
      <c r="M13" s="156"/>
      <c r="N13" s="157"/>
      <c r="O13" s="158" t="s">
        <v>86</v>
      </c>
      <c r="P13" s="169">
        <v>4</v>
      </c>
      <c r="Q13" s="159">
        <f>SUM(C13:G13)</f>
        <v>0</v>
      </c>
      <c r="R13" s="219">
        <f>SUM(H13:M13)</f>
        <v>70</v>
      </c>
    </row>
    <row r="14" spans="1:18" s="93" customFormat="1" ht="25.5">
      <c r="A14" s="149" t="s">
        <v>32</v>
      </c>
      <c r="B14" s="150" t="s">
        <v>33</v>
      </c>
      <c r="C14" s="151"/>
      <c r="D14" s="151"/>
      <c r="E14" s="152"/>
      <c r="F14" s="152"/>
      <c r="G14" s="153"/>
      <c r="H14" s="154">
        <v>50</v>
      </c>
      <c r="I14" s="150">
        <v>30</v>
      </c>
      <c r="J14" s="155"/>
      <c r="K14" s="155">
        <v>20</v>
      </c>
      <c r="L14" s="155"/>
      <c r="M14" s="156"/>
      <c r="N14" s="157"/>
      <c r="O14" s="158" t="s">
        <v>86</v>
      </c>
      <c r="P14" s="169">
        <v>4</v>
      </c>
      <c r="Q14" s="159">
        <f>SUM(C14:G14)</f>
        <v>0</v>
      </c>
      <c r="R14" s="219">
        <f>SUM(H14:M14)</f>
        <v>100</v>
      </c>
    </row>
    <row r="15" spans="1:18" s="93" customFormat="1" ht="25.5">
      <c r="A15" s="149" t="s">
        <v>34</v>
      </c>
      <c r="B15" s="150" t="s">
        <v>35</v>
      </c>
      <c r="C15" s="151">
        <f>C29</f>
        <v>68000</v>
      </c>
      <c r="D15" s="151"/>
      <c r="E15" s="152"/>
      <c r="F15" s="151"/>
      <c r="G15" s="153"/>
      <c r="H15" s="154">
        <v>24</v>
      </c>
      <c r="I15" s="150">
        <v>12</v>
      </c>
      <c r="J15" s="155"/>
      <c r="K15" s="155"/>
      <c r="L15" s="155"/>
      <c r="M15" s="156"/>
      <c r="N15" s="157"/>
      <c r="O15" s="158" t="s">
        <v>86</v>
      </c>
      <c r="P15" s="169">
        <v>4</v>
      </c>
      <c r="Q15" s="159">
        <f>SUM(C15:G15)</f>
        <v>68000</v>
      </c>
      <c r="R15" s="219">
        <f>SUM(H15:M15)</f>
        <v>36</v>
      </c>
    </row>
    <row r="16" spans="1:18" s="93" customFormat="1" ht="25.5">
      <c r="A16" s="149" t="s">
        <v>36</v>
      </c>
      <c r="B16" s="150" t="s">
        <v>37</v>
      </c>
      <c r="C16" s="159"/>
      <c r="D16" s="151"/>
      <c r="E16" s="152"/>
      <c r="F16" s="152"/>
      <c r="G16" s="153"/>
      <c r="H16" s="154">
        <v>68</v>
      </c>
      <c r="I16" s="150">
        <v>50</v>
      </c>
      <c r="J16" s="155">
        <v>570</v>
      </c>
      <c r="K16" s="155">
        <v>240</v>
      </c>
      <c r="M16" s="156">
        <v>20</v>
      </c>
      <c r="N16" s="157"/>
      <c r="O16" s="158" t="s">
        <v>86</v>
      </c>
      <c r="P16" s="169">
        <v>4</v>
      </c>
      <c r="Q16" s="159">
        <f>SUM(C16:G16)</f>
        <v>0</v>
      </c>
      <c r="R16" s="219">
        <f>SUM(H16:M16)</f>
        <v>948</v>
      </c>
    </row>
    <row r="17" spans="1:18" s="93" customFormat="1" ht="25.5">
      <c r="A17" s="149" t="s">
        <v>38</v>
      </c>
      <c r="B17" s="150" t="s">
        <v>39</v>
      </c>
      <c r="C17" s="151"/>
      <c r="D17" s="151"/>
      <c r="E17" s="152"/>
      <c r="F17" s="152"/>
      <c r="G17" s="153"/>
      <c r="H17" s="154">
        <v>28</v>
      </c>
      <c r="I17" s="150">
        <v>40</v>
      </c>
      <c r="J17" s="155"/>
      <c r="K17" s="155"/>
      <c r="L17" s="155"/>
      <c r="M17" s="156"/>
      <c r="N17" s="157"/>
      <c r="O17" s="158" t="s">
        <v>86</v>
      </c>
      <c r="P17" s="169">
        <v>4</v>
      </c>
      <c r="Q17" s="159">
        <f>SUM(C17:G17)</f>
        <v>0</v>
      </c>
      <c r="R17" s="219">
        <f>SUM(H17:M17)</f>
        <v>68</v>
      </c>
    </row>
    <row r="18" spans="7:20" ht="12.75">
      <c r="G18" s="139"/>
      <c r="I18" s="80"/>
      <c r="N18" s="87"/>
      <c r="T18" s="80"/>
    </row>
    <row r="19" spans="3:18" s="1" customFormat="1" ht="12.75">
      <c r="C19" s="209">
        <f aca="true" t="shared" si="0" ref="C19:M19">SUM(C13:C17)</f>
        <v>68000</v>
      </c>
      <c r="D19" s="209">
        <f t="shared" si="0"/>
        <v>0</v>
      </c>
      <c r="E19" s="209">
        <f t="shared" si="0"/>
        <v>0</v>
      </c>
      <c r="F19" s="209">
        <f t="shared" si="0"/>
        <v>0</v>
      </c>
      <c r="G19" s="217">
        <f t="shared" si="0"/>
        <v>0</v>
      </c>
      <c r="H19" s="218">
        <f>SUM(H13:H17)</f>
        <v>210</v>
      </c>
      <c r="I19" s="218">
        <f>SUM(I13:I17)</f>
        <v>142</v>
      </c>
      <c r="J19" s="218">
        <f t="shared" si="0"/>
        <v>570</v>
      </c>
      <c r="K19" s="218">
        <f t="shared" si="0"/>
        <v>280</v>
      </c>
      <c r="L19" s="218">
        <f t="shared" si="0"/>
        <v>0</v>
      </c>
      <c r="M19" s="218">
        <f t="shared" si="0"/>
        <v>20</v>
      </c>
      <c r="N19" s="207"/>
      <c r="P19" s="28"/>
      <c r="Q19" s="209">
        <f>SUM(Q13:Q17)</f>
        <v>68000</v>
      </c>
      <c r="R19" s="218">
        <f>SUM(R13:R17)</f>
        <v>1222</v>
      </c>
    </row>
    <row r="20" spans="7:14" ht="12.75">
      <c r="G20" s="139"/>
      <c r="N20" s="87"/>
    </row>
    <row r="21" spans="7:14" ht="12.75">
      <c r="G21" s="139"/>
      <c r="N21" s="87"/>
    </row>
    <row r="22" spans="2:15" ht="12.75">
      <c r="B22" s="28" t="s">
        <v>89</v>
      </c>
      <c r="C22" s="140"/>
      <c r="E22" s="141"/>
      <c r="F22" s="141"/>
      <c r="G22" s="142"/>
      <c r="H22" s="115"/>
      <c r="I22" s="3"/>
      <c r="J22" s="115"/>
      <c r="K22" s="115"/>
      <c r="L22" s="115"/>
      <c r="N22" s="87"/>
      <c r="O22" s="114" t="s">
        <v>54</v>
      </c>
    </row>
    <row r="23" spans="2:17" s="27" customFormat="1" ht="25.5">
      <c r="B23" s="118" t="s">
        <v>87</v>
      </c>
      <c r="C23" s="143">
        <v>21000</v>
      </c>
      <c r="D23" s="133"/>
      <c r="E23" s="133"/>
      <c r="F23" s="133"/>
      <c r="G23" s="144"/>
      <c r="H23" s="94"/>
      <c r="J23" s="94"/>
      <c r="K23" s="94"/>
      <c r="L23" s="94"/>
      <c r="M23" s="94"/>
      <c r="N23" s="116"/>
      <c r="O23" s="117" t="s">
        <v>55</v>
      </c>
      <c r="P23" s="121">
        <v>4</v>
      </c>
      <c r="Q23" s="133"/>
    </row>
    <row r="24" spans="2:17" s="27" customFormat="1" ht="25.5">
      <c r="B24" s="118" t="s">
        <v>49</v>
      </c>
      <c r="C24" s="145">
        <v>7500</v>
      </c>
      <c r="D24" s="133"/>
      <c r="E24" s="133"/>
      <c r="F24" s="133"/>
      <c r="G24" s="144"/>
      <c r="H24" s="94"/>
      <c r="J24" s="94"/>
      <c r="K24" s="94"/>
      <c r="L24" s="94"/>
      <c r="M24" s="94"/>
      <c r="N24" s="116"/>
      <c r="O24" s="117" t="s">
        <v>55</v>
      </c>
      <c r="P24" s="121">
        <v>4</v>
      </c>
      <c r="Q24" s="133"/>
    </row>
    <row r="25" spans="2:17" s="27" customFormat="1" ht="25.5">
      <c r="B25" s="118" t="s">
        <v>88</v>
      </c>
      <c r="C25" s="145">
        <v>2500</v>
      </c>
      <c r="D25" s="133"/>
      <c r="E25" s="133"/>
      <c r="F25" s="133"/>
      <c r="G25" s="144"/>
      <c r="H25" s="94"/>
      <c r="J25" s="94"/>
      <c r="K25" s="94"/>
      <c r="L25" s="94"/>
      <c r="M25" s="94"/>
      <c r="N25" s="116"/>
      <c r="O25" s="117" t="s">
        <v>55</v>
      </c>
      <c r="P25" s="121">
        <v>4</v>
      </c>
      <c r="Q25" s="133"/>
    </row>
    <row r="26" spans="2:17" s="27" customFormat="1" ht="25.5">
      <c r="B26" s="93" t="s">
        <v>50</v>
      </c>
      <c r="C26" s="145">
        <v>12000</v>
      </c>
      <c r="D26" s="133"/>
      <c r="E26" s="133"/>
      <c r="F26" s="133"/>
      <c r="G26" s="144"/>
      <c r="H26" s="94"/>
      <c r="J26" s="94"/>
      <c r="K26" s="94"/>
      <c r="L26" s="94"/>
      <c r="M26" s="94"/>
      <c r="N26" s="116"/>
      <c r="O26" s="117" t="s">
        <v>55</v>
      </c>
      <c r="P26" s="121">
        <v>4</v>
      </c>
      <c r="Q26" s="133"/>
    </row>
    <row r="27" spans="2:17" s="27" customFormat="1" ht="25.5">
      <c r="B27" s="93" t="s">
        <v>51</v>
      </c>
      <c r="C27" s="145">
        <v>7000</v>
      </c>
      <c r="D27" s="133"/>
      <c r="E27" s="133"/>
      <c r="F27" s="133"/>
      <c r="G27" s="144"/>
      <c r="H27" s="94"/>
      <c r="J27" s="94"/>
      <c r="K27" s="94"/>
      <c r="L27" s="94"/>
      <c r="M27" s="94"/>
      <c r="N27" s="116"/>
      <c r="O27" s="117" t="s">
        <v>55</v>
      </c>
      <c r="P27" s="121">
        <v>4</v>
      </c>
      <c r="Q27" s="133"/>
    </row>
    <row r="28" spans="2:17" s="27" customFormat="1" ht="25.5">
      <c r="B28" s="119" t="s">
        <v>52</v>
      </c>
      <c r="C28" s="145">
        <v>18000</v>
      </c>
      <c r="D28" s="133"/>
      <c r="E28" s="133"/>
      <c r="F28" s="133"/>
      <c r="G28" s="144"/>
      <c r="H28" s="94"/>
      <c r="J28" s="94"/>
      <c r="K28" s="94"/>
      <c r="L28" s="94"/>
      <c r="M28" s="94"/>
      <c r="N28" s="116"/>
      <c r="O28" s="117" t="s">
        <v>55</v>
      </c>
      <c r="P28" s="121">
        <v>4</v>
      </c>
      <c r="Q28" s="133"/>
    </row>
    <row r="29" spans="2:17" s="120" customFormat="1" ht="12.75">
      <c r="B29" s="121" t="s">
        <v>53</v>
      </c>
      <c r="C29" s="146">
        <f>SUM(C23:C28)</f>
        <v>68000</v>
      </c>
      <c r="D29" s="146"/>
      <c r="E29" s="146"/>
      <c r="F29" s="146"/>
      <c r="G29" s="147"/>
      <c r="H29" s="122"/>
      <c r="J29" s="122"/>
      <c r="K29" s="122"/>
      <c r="L29" s="122"/>
      <c r="M29" s="122"/>
      <c r="N29" s="116"/>
      <c r="P29" s="121"/>
      <c r="Q29" s="146"/>
    </row>
    <row r="31" spans="12:19" ht="26.25" thickBot="1">
      <c r="L31" s="171"/>
      <c r="M31" s="171"/>
      <c r="N31" s="172"/>
      <c r="O31" s="173" t="s">
        <v>93</v>
      </c>
      <c r="P31" s="174" t="s">
        <v>94</v>
      </c>
      <c r="Q31" s="174" t="s">
        <v>95</v>
      </c>
      <c r="R31" s="173" t="s">
        <v>96</v>
      </c>
      <c r="S31" s="173" t="s">
        <v>97</v>
      </c>
    </row>
    <row r="32" spans="11:20" ht="12.75">
      <c r="K32" s="175" t="s">
        <v>98</v>
      </c>
      <c r="L32" s="176"/>
      <c r="M32" s="177"/>
      <c r="N32" s="201"/>
      <c r="O32" s="202"/>
      <c r="P32" s="208"/>
      <c r="Q32" s="178"/>
      <c r="R32" s="179"/>
      <c r="S32" s="180"/>
      <c r="T32" s="180"/>
    </row>
    <row r="33" spans="11:20" ht="12.75">
      <c r="K33" s="181" t="s">
        <v>99</v>
      </c>
      <c r="L33" s="182"/>
      <c r="M33" s="199"/>
      <c r="N33" s="203"/>
      <c r="O33" s="204"/>
      <c r="P33" s="184">
        <v>1</v>
      </c>
      <c r="Q33" s="185">
        <v>0</v>
      </c>
      <c r="R33" s="186">
        <v>0</v>
      </c>
      <c r="S33" s="187">
        <f>Q33/Q43</f>
        <v>0</v>
      </c>
      <c r="T33" s="187">
        <f>Q33/Q43</f>
        <v>0</v>
      </c>
    </row>
    <row r="34" spans="11:20" ht="12.75">
      <c r="K34" s="181" t="s">
        <v>100</v>
      </c>
      <c r="L34" s="188"/>
      <c r="M34" s="183"/>
      <c r="N34" s="203"/>
      <c r="O34" s="204"/>
      <c r="P34" s="184">
        <v>2</v>
      </c>
      <c r="Q34" s="185">
        <v>0</v>
      </c>
      <c r="R34" s="186">
        <v>0</v>
      </c>
      <c r="S34" s="187">
        <f>Q34/Q43</f>
        <v>0</v>
      </c>
      <c r="T34" s="187">
        <f>Q34/Q43</f>
        <v>0</v>
      </c>
    </row>
    <row r="35" spans="11:20" ht="12.75">
      <c r="K35" s="181" t="s">
        <v>101</v>
      </c>
      <c r="L35" s="188"/>
      <c r="M35" s="183"/>
      <c r="N35" s="203"/>
      <c r="O35" s="204"/>
      <c r="P35" s="184">
        <v>3</v>
      </c>
      <c r="Q35" s="185">
        <v>0</v>
      </c>
      <c r="R35" s="186">
        <v>0</v>
      </c>
      <c r="S35" s="187">
        <f>Q35/Q43</f>
        <v>0</v>
      </c>
      <c r="T35" s="187">
        <f>Q35/Q43</f>
        <v>0</v>
      </c>
    </row>
    <row r="36" spans="11:20" ht="12.75">
      <c r="K36" s="181" t="s">
        <v>102</v>
      </c>
      <c r="L36" s="188"/>
      <c r="M36" s="183"/>
      <c r="N36" s="203"/>
      <c r="O36" s="204"/>
      <c r="P36" s="184">
        <v>4</v>
      </c>
      <c r="Q36" s="185">
        <f>R19</f>
        <v>1222</v>
      </c>
      <c r="R36" s="189">
        <f>Q19</f>
        <v>68000</v>
      </c>
      <c r="S36" s="187">
        <f>Q36/Q43</f>
        <v>1</v>
      </c>
      <c r="T36" s="187">
        <f>R36/R43</f>
        <v>1</v>
      </c>
    </row>
    <row r="37" spans="11:20" ht="12.75">
      <c r="K37" s="181" t="s">
        <v>103</v>
      </c>
      <c r="L37" s="188"/>
      <c r="M37" s="183"/>
      <c r="N37" s="203"/>
      <c r="O37" s="204"/>
      <c r="P37" s="184">
        <v>5</v>
      </c>
      <c r="Q37" s="185">
        <v>0</v>
      </c>
      <c r="R37" s="186">
        <v>0</v>
      </c>
      <c r="S37" s="187">
        <f>Q37/Q43</f>
        <v>0</v>
      </c>
      <c r="T37" s="187">
        <f>Q37/Q43</f>
        <v>0</v>
      </c>
    </row>
    <row r="38" spans="11:20" ht="12.75">
      <c r="K38" s="181" t="s">
        <v>104</v>
      </c>
      <c r="L38" s="188"/>
      <c r="M38" s="183"/>
      <c r="N38" s="203"/>
      <c r="O38" s="204"/>
      <c r="P38" s="184">
        <v>6</v>
      </c>
      <c r="Q38" s="185">
        <v>0</v>
      </c>
      <c r="R38" s="186">
        <v>0</v>
      </c>
      <c r="S38" s="187">
        <f>Q38/Q43</f>
        <v>0</v>
      </c>
      <c r="T38" s="187">
        <f>R38/R43</f>
        <v>0</v>
      </c>
    </row>
    <row r="39" spans="11:20" ht="12.75">
      <c r="K39" s="181" t="s">
        <v>105</v>
      </c>
      <c r="L39" s="182"/>
      <c r="M39" s="200"/>
      <c r="N39" s="203"/>
      <c r="O39" s="204"/>
      <c r="P39" s="184">
        <v>7</v>
      </c>
      <c r="Q39" s="185">
        <v>0</v>
      </c>
      <c r="R39" s="186">
        <v>0</v>
      </c>
      <c r="S39" s="187">
        <f>Q39/Q43</f>
        <v>0</v>
      </c>
      <c r="T39" s="187">
        <f>R39/R43</f>
        <v>0</v>
      </c>
    </row>
    <row r="40" spans="11:20" ht="12.75">
      <c r="K40" s="181" t="s">
        <v>108</v>
      </c>
      <c r="L40" s="188"/>
      <c r="M40" s="188"/>
      <c r="N40" s="203"/>
      <c r="O40" s="204"/>
      <c r="P40" s="184">
        <v>8</v>
      </c>
      <c r="Q40" s="185">
        <v>0</v>
      </c>
      <c r="R40" s="186">
        <v>0</v>
      </c>
      <c r="S40" s="187">
        <f>Q40/Q43</f>
        <v>0</v>
      </c>
      <c r="T40" s="187">
        <f>R40/R43</f>
        <v>0</v>
      </c>
    </row>
    <row r="41" spans="11:20" ht="13.5" thickBot="1">
      <c r="K41" s="190" t="s">
        <v>106</v>
      </c>
      <c r="L41" s="191"/>
      <c r="M41" s="191"/>
      <c r="N41" s="205"/>
      <c r="O41" s="206"/>
      <c r="P41" s="184">
        <v>9</v>
      </c>
      <c r="Q41" s="185">
        <v>0</v>
      </c>
      <c r="R41" s="186">
        <v>0</v>
      </c>
      <c r="S41" s="187">
        <f>Q41/Q43</f>
        <v>0</v>
      </c>
      <c r="T41" s="187">
        <f>Q41/Q43</f>
        <v>0</v>
      </c>
    </row>
    <row r="42" spans="12:19" ht="12.75">
      <c r="L42" s="192"/>
      <c r="M42" s="105"/>
      <c r="N42" s="105"/>
      <c r="O42" s="193"/>
      <c r="P42" s="140"/>
      <c r="Q42" s="216"/>
      <c r="R42" s="105"/>
      <c r="S42" s="194"/>
    </row>
    <row r="43" spans="12:20" ht="12.75">
      <c r="L43" s="105"/>
      <c r="M43" s="105"/>
      <c r="O43" s="2" t="s">
        <v>107</v>
      </c>
      <c r="Q43" s="195">
        <f>SUM(Q33:Q41)</f>
        <v>1222</v>
      </c>
      <c r="R43" s="196">
        <f>SUM(R33:R41)</f>
        <v>68000</v>
      </c>
      <c r="S43" s="197">
        <f>SUM(S33:S41)</f>
        <v>1</v>
      </c>
      <c r="T43" s="198">
        <f>SUM(T33:T41)</f>
        <v>1</v>
      </c>
    </row>
  </sheetData>
  <printOptions gridLines="1"/>
  <pageMargins left="0.17" right="0.17" top="1.5" bottom="0.37" header="0.75" footer="0.17"/>
  <pageSetup fitToHeight="1" fitToWidth="1" horizontalDpi="300" verticalDpi="300" orientation="landscape" scale="65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:E28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2" customWidth="1"/>
    <col min="5" max="5" width="61.140625" style="22" customWidth="1"/>
    <col min="6" max="16384" width="8.8515625" style="0" customWidth="1"/>
  </cols>
  <sheetData>
    <row r="1" spans="1:5" s="40" customFormat="1" ht="17.25" customHeight="1">
      <c r="A1" s="38" t="s">
        <v>27</v>
      </c>
      <c r="B1" s="39"/>
      <c r="C1" s="72"/>
      <c r="D1" s="72"/>
      <c r="E1" s="72"/>
    </row>
    <row r="2" spans="1:5" s="40" customFormat="1" ht="17.25" customHeight="1">
      <c r="A2" s="38" t="s">
        <v>40</v>
      </c>
      <c r="B2" s="39"/>
      <c r="C2" s="72"/>
      <c r="D2" s="72"/>
      <c r="E2" s="72"/>
    </row>
    <row r="3" spans="1:5" s="40" customFormat="1" ht="17.25" customHeight="1">
      <c r="A3" s="38" t="s">
        <v>41</v>
      </c>
      <c r="B3" s="39"/>
      <c r="C3" s="72"/>
      <c r="D3" s="72"/>
      <c r="E3" s="72"/>
    </row>
    <row r="4" spans="1:5" s="40" customFormat="1" ht="17.25" customHeight="1">
      <c r="A4" s="38" t="s">
        <v>42</v>
      </c>
      <c r="B4" s="39"/>
      <c r="C4" s="72"/>
      <c r="D4" s="72"/>
      <c r="E4" s="72"/>
    </row>
    <row r="5" spans="1:5" s="40" customFormat="1" ht="17.25" customHeight="1">
      <c r="A5" s="38" t="s">
        <v>43</v>
      </c>
      <c r="B5" s="39"/>
      <c r="C5" s="72"/>
      <c r="D5" s="72"/>
      <c r="E5" s="72"/>
    </row>
    <row r="6" spans="1:5" ht="20.25">
      <c r="A6" s="6"/>
      <c r="B6" s="6"/>
      <c r="E6" s="30"/>
    </row>
    <row r="7" spans="4:5" s="13" customFormat="1" ht="12.75">
      <c r="D7" s="23"/>
      <c r="E7" s="23"/>
    </row>
    <row r="8" spans="1:5" ht="18.75" thickBot="1">
      <c r="A8" s="7" t="s">
        <v>3</v>
      </c>
      <c r="B8" s="8"/>
      <c r="C8" s="8"/>
      <c r="D8" s="24"/>
      <c r="E8" s="29" t="s">
        <v>4</v>
      </c>
    </row>
    <row r="9" ht="12.75" hidden="1">
      <c r="A9" s="1"/>
    </row>
    <row r="10" spans="1:5" s="4" customFormat="1" ht="12.75">
      <c r="A10" s="1" t="s">
        <v>1</v>
      </c>
      <c r="D10" s="25"/>
      <c r="E10" s="25"/>
    </row>
    <row r="11" spans="3:5" s="20" customFormat="1" ht="12.75">
      <c r="C11" s="21"/>
      <c r="D11" s="22"/>
      <c r="E11" s="22"/>
    </row>
    <row r="12" spans="1:5" s="60" customFormat="1" ht="12.75">
      <c r="A12" s="60" t="s">
        <v>45</v>
      </c>
      <c r="C12" s="71"/>
      <c r="D12" s="71"/>
      <c r="E12" s="71"/>
    </row>
    <row r="13" spans="3:5" ht="12.75">
      <c r="C13" s="10"/>
      <c r="D13" s="26"/>
      <c r="E13" s="26"/>
    </row>
  </sheetData>
  <printOptions gridLines="1"/>
  <pageMargins left="0.17" right="0.17" top="0.89" bottom="0.24" header="0.24" footer="0.17"/>
  <pageSetup fitToHeight="1" fitToWidth="1" horizontalDpi="600" verticalDpi="600" orientation="landscape" scale="8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 topLeftCell="A1">
      <selection activeCell="A1" sqref="A1:J26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70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6384" width="8.8515625" style="0" customWidth="1"/>
  </cols>
  <sheetData>
    <row r="1" spans="1:9" s="40" customFormat="1" ht="17.25" customHeight="1">
      <c r="A1" s="38" t="s">
        <v>27</v>
      </c>
      <c r="B1" s="39"/>
      <c r="C1" s="72"/>
      <c r="D1" s="72"/>
      <c r="E1" s="72"/>
      <c r="F1" s="72"/>
      <c r="G1" s="72"/>
      <c r="H1" s="79"/>
      <c r="I1" s="79"/>
    </row>
    <row r="2" spans="1:9" s="40" customFormat="1" ht="17.25" customHeight="1">
      <c r="A2" s="38" t="s">
        <v>40</v>
      </c>
      <c r="B2" s="39"/>
      <c r="C2" s="72"/>
      <c r="D2" s="72"/>
      <c r="E2" s="72"/>
      <c r="F2" s="72"/>
      <c r="G2" s="72"/>
      <c r="H2" s="79"/>
      <c r="I2" s="79"/>
    </row>
    <row r="3" spans="1:9" s="40" customFormat="1" ht="17.25" customHeight="1">
      <c r="A3" s="38" t="s">
        <v>41</v>
      </c>
      <c r="B3" s="39"/>
      <c r="C3" s="72"/>
      <c r="D3" s="72"/>
      <c r="E3" s="72"/>
      <c r="F3" s="72"/>
      <c r="G3" s="72"/>
      <c r="H3" s="79"/>
      <c r="I3" s="79"/>
    </row>
    <row r="4" spans="1:9" s="40" customFormat="1" ht="17.25" customHeight="1">
      <c r="A4" s="38" t="s">
        <v>42</v>
      </c>
      <c r="B4" s="39"/>
      <c r="C4" s="72"/>
      <c r="D4" s="72"/>
      <c r="E4" s="72"/>
      <c r="F4" s="72"/>
      <c r="G4" s="72"/>
      <c r="H4" s="79"/>
      <c r="I4" s="79"/>
    </row>
    <row r="5" spans="1:9" s="40" customFormat="1" ht="17.25" customHeight="1">
      <c r="A5" s="38" t="s">
        <v>43</v>
      </c>
      <c r="B5" s="39"/>
      <c r="C5" s="72"/>
      <c r="D5" s="72"/>
      <c r="E5" s="72"/>
      <c r="F5" s="72"/>
      <c r="G5" s="72"/>
      <c r="H5" s="79"/>
      <c r="I5" s="79"/>
    </row>
    <row r="6" spans="1:3" ht="20.25">
      <c r="A6" s="6"/>
      <c r="C6" s="61"/>
    </row>
    <row r="7" s="13" customFormat="1" ht="12.75">
      <c r="C7" s="62"/>
    </row>
    <row r="8" spans="1:9" ht="18.75" thickBot="1">
      <c r="A8" s="7" t="s">
        <v>7</v>
      </c>
      <c r="B8" s="8"/>
      <c r="C8" s="63"/>
      <c r="D8" s="8"/>
      <c r="E8" s="8"/>
      <c r="F8" s="8"/>
      <c r="G8" s="8"/>
      <c r="H8" s="8"/>
      <c r="I8" s="8"/>
    </row>
    <row r="9" spans="1:9" ht="18">
      <c r="A9" s="41"/>
      <c r="B9" s="9"/>
      <c r="C9" s="64"/>
      <c r="D9" s="9"/>
      <c r="E9" s="9"/>
      <c r="F9" s="9"/>
      <c r="G9" s="9"/>
      <c r="H9" s="9"/>
      <c r="I9" s="9"/>
    </row>
    <row r="10" spans="1:9" ht="18">
      <c r="A10" s="41" t="s">
        <v>45</v>
      </c>
      <c r="B10" s="9"/>
      <c r="C10" s="64"/>
      <c r="D10" s="9"/>
      <c r="E10" s="9"/>
      <c r="F10" s="9"/>
      <c r="G10" s="9"/>
      <c r="H10" s="9"/>
      <c r="I10" s="9"/>
    </row>
    <row r="11" spans="1:9" ht="18">
      <c r="A11" s="41"/>
      <c r="B11" s="9"/>
      <c r="C11" s="64"/>
      <c r="D11" s="9"/>
      <c r="E11" s="9"/>
      <c r="F11" s="9"/>
      <c r="G11" s="9"/>
      <c r="H11" s="9"/>
      <c r="I11" s="9"/>
    </row>
    <row r="12" spans="1:9" ht="18">
      <c r="A12" s="41"/>
      <c r="B12" s="9"/>
      <c r="C12" s="64"/>
      <c r="D12" s="9"/>
      <c r="E12" s="9"/>
      <c r="F12" s="9"/>
      <c r="G12" s="9"/>
      <c r="H12" s="9"/>
      <c r="I12" s="9"/>
    </row>
    <row r="13" spans="1:9" ht="18">
      <c r="A13" s="41"/>
      <c r="B13" s="9"/>
      <c r="C13" s="64"/>
      <c r="D13" s="9"/>
      <c r="E13" s="9"/>
      <c r="F13" s="9"/>
      <c r="G13" s="9"/>
      <c r="H13" s="9"/>
      <c r="I13" s="9"/>
    </row>
    <row r="14" spans="1:9" s="27" customFormat="1" ht="12.75">
      <c r="A14" s="48"/>
      <c r="B14" s="44"/>
      <c r="C14" s="66"/>
      <c r="D14" s="45"/>
      <c r="E14" s="47"/>
      <c r="F14" s="49"/>
      <c r="G14" s="49"/>
      <c r="H14" s="45"/>
      <c r="I14" s="45"/>
    </row>
    <row r="15" spans="1:9" s="27" customFormat="1" ht="12.75">
      <c r="A15" s="48"/>
      <c r="B15" s="44"/>
      <c r="C15" s="222"/>
      <c r="D15" s="222"/>
      <c r="E15" s="46"/>
      <c r="F15" s="47"/>
      <c r="G15" s="46"/>
      <c r="H15" s="42"/>
      <c r="I15" s="42"/>
    </row>
    <row r="16" spans="1:9" s="27" customFormat="1" ht="12.75">
      <c r="A16" s="51"/>
      <c r="B16" s="42"/>
      <c r="C16" s="222"/>
      <c r="D16" s="222"/>
      <c r="E16" s="46"/>
      <c r="F16" s="47"/>
      <c r="G16" s="46"/>
      <c r="H16" s="42"/>
      <c r="I16" s="42"/>
    </row>
    <row r="17" spans="1:9" s="27" customFormat="1" ht="12.75">
      <c r="A17" s="48"/>
      <c r="B17" s="44"/>
      <c r="C17" s="222"/>
      <c r="D17" s="222"/>
      <c r="E17" s="46"/>
      <c r="F17" s="47"/>
      <c r="G17" s="47"/>
      <c r="H17" s="42"/>
      <c r="I17" s="42"/>
    </row>
    <row r="18" spans="1:9" s="27" customFormat="1" ht="12.75">
      <c r="A18" s="51"/>
      <c r="B18" s="42"/>
      <c r="C18" s="222"/>
      <c r="D18" s="222"/>
      <c r="E18" s="46"/>
      <c r="F18" s="47"/>
      <c r="G18" s="47"/>
      <c r="H18" s="42"/>
      <c r="I18" s="42"/>
    </row>
    <row r="19" spans="1:9" s="27" customFormat="1" ht="12.75">
      <c r="A19" s="48"/>
      <c r="B19" s="42"/>
      <c r="C19" s="222"/>
      <c r="D19" s="222"/>
      <c r="E19" s="46"/>
      <c r="F19" s="47"/>
      <c r="G19" s="47"/>
      <c r="H19" s="42"/>
      <c r="I19" s="42"/>
    </row>
    <row r="20" spans="1:9" s="27" customFormat="1" ht="12.75">
      <c r="A20" s="51"/>
      <c r="B20" s="42"/>
      <c r="C20" s="223"/>
      <c r="D20" s="223"/>
      <c r="E20" s="46"/>
      <c r="F20" s="47"/>
      <c r="G20" s="46"/>
      <c r="H20" s="42"/>
      <c r="I20" s="42"/>
    </row>
    <row r="21" spans="1:9" s="27" customFormat="1" ht="12.75">
      <c r="A21" s="51"/>
      <c r="B21" s="42"/>
      <c r="C21" s="222"/>
      <c r="D21" s="222"/>
      <c r="E21" s="46"/>
      <c r="F21" s="47"/>
      <c r="G21" s="46"/>
      <c r="H21" s="42"/>
      <c r="I21" s="42"/>
    </row>
    <row r="22" spans="1:9" s="27" customFormat="1" ht="12.75">
      <c r="A22" s="48"/>
      <c r="B22" s="44"/>
      <c r="C22" s="222"/>
      <c r="D22" s="222"/>
      <c r="E22" s="46"/>
      <c r="F22" s="47"/>
      <c r="G22" s="46"/>
      <c r="H22" s="42"/>
      <c r="I22" s="42"/>
    </row>
    <row r="23" spans="1:9" s="27" customFormat="1" ht="12.75">
      <c r="A23" s="51"/>
      <c r="B23" s="42"/>
      <c r="C23" s="223"/>
      <c r="D23" s="223"/>
      <c r="E23" s="46"/>
      <c r="F23" s="47"/>
      <c r="G23" s="46"/>
      <c r="H23" s="42"/>
      <c r="I23" s="42"/>
    </row>
    <row r="24" spans="1:9" s="27" customFormat="1" ht="12.75">
      <c r="A24" s="48"/>
      <c r="B24" s="51"/>
      <c r="C24" s="67"/>
      <c r="D24" s="48"/>
      <c r="E24" s="46"/>
      <c r="F24" s="47"/>
      <c r="G24" s="46"/>
      <c r="H24" s="42"/>
      <c r="I24" s="42"/>
    </row>
    <row r="25" spans="1:9" s="27" customFormat="1" ht="12.75">
      <c r="A25" s="48"/>
      <c r="B25" s="48"/>
      <c r="C25" s="225"/>
      <c r="D25" s="225"/>
      <c r="E25" s="46"/>
      <c r="F25" s="47"/>
      <c r="G25" s="54"/>
      <c r="H25" s="42"/>
      <c r="I25" s="42"/>
    </row>
    <row r="26" spans="1:9" s="27" customFormat="1" ht="12.75">
      <c r="A26" s="48"/>
      <c r="B26" s="51"/>
      <c r="C26" s="224"/>
      <c r="D26" s="224"/>
      <c r="E26" s="46"/>
      <c r="F26" s="47"/>
      <c r="G26" s="45"/>
      <c r="H26" s="42"/>
      <c r="I26" s="42"/>
    </row>
    <row r="27" spans="1:9" s="27" customFormat="1" ht="12.75">
      <c r="A27" s="48"/>
      <c r="B27" s="51"/>
      <c r="C27" s="66"/>
      <c r="D27" s="48"/>
      <c r="E27" s="46"/>
      <c r="F27" s="47"/>
      <c r="G27" s="45"/>
      <c r="H27" s="42"/>
      <c r="I27" s="42"/>
    </row>
    <row r="28" spans="1:9" s="27" customFormat="1" ht="12.75">
      <c r="A28" s="48"/>
      <c r="B28" s="51"/>
      <c r="C28" s="66"/>
      <c r="D28" s="48"/>
      <c r="E28" s="46"/>
      <c r="F28" s="47"/>
      <c r="G28" s="45"/>
      <c r="H28" s="42"/>
      <c r="I28" s="42"/>
    </row>
    <row r="29" spans="1:9" s="27" customFormat="1" ht="12.75">
      <c r="A29" s="48"/>
      <c r="B29" s="51"/>
      <c r="C29" s="66"/>
      <c r="D29" s="48"/>
      <c r="E29" s="46"/>
      <c r="F29" s="47"/>
      <c r="G29" s="45"/>
      <c r="H29" s="42"/>
      <c r="I29" s="42"/>
    </row>
    <row r="30" spans="1:9" s="27" customFormat="1" ht="12.75">
      <c r="A30" s="48"/>
      <c r="B30" s="44"/>
      <c r="C30" s="221"/>
      <c r="D30" s="221"/>
      <c r="E30" s="221"/>
      <c r="F30" s="221"/>
      <c r="G30" s="43"/>
      <c r="H30" s="42"/>
      <c r="I30" s="42"/>
    </row>
    <row r="31" spans="1:9" s="27" customFormat="1" ht="12.75">
      <c r="A31" s="48"/>
      <c r="B31" s="44"/>
      <c r="C31" s="221"/>
      <c r="D31" s="221"/>
      <c r="E31" s="221"/>
      <c r="F31" s="221"/>
      <c r="G31" s="43"/>
      <c r="H31" s="42"/>
      <c r="I31" s="42"/>
    </row>
    <row r="32" spans="1:9" s="27" customFormat="1" ht="12.75">
      <c r="A32" s="48"/>
      <c r="B32" s="44"/>
      <c r="C32" s="66"/>
      <c r="D32" s="45"/>
      <c r="E32" s="49"/>
      <c r="F32" s="47"/>
      <c r="G32" s="47"/>
      <c r="H32" s="42"/>
      <c r="I32" s="42"/>
    </row>
    <row r="33" spans="1:9" s="27" customFormat="1" ht="12.75">
      <c r="A33" s="48"/>
      <c r="B33" s="44"/>
      <c r="C33" s="66"/>
      <c r="D33" s="46"/>
      <c r="E33" s="49"/>
      <c r="F33" s="46"/>
      <c r="G33" s="46"/>
      <c r="H33" s="42"/>
      <c r="I33" s="42"/>
    </row>
    <row r="34" spans="1:9" s="27" customFormat="1" ht="12.75">
      <c r="A34" s="51"/>
      <c r="B34" s="42"/>
      <c r="C34" s="220"/>
      <c r="D34" s="220"/>
      <c r="E34" s="220"/>
      <c r="F34" s="220"/>
      <c r="G34" s="52"/>
      <c r="H34" s="42"/>
      <c r="I34" s="42"/>
    </row>
    <row r="35" spans="1:9" s="27" customFormat="1" ht="12.75">
      <c r="A35" s="48"/>
      <c r="B35" s="51"/>
      <c r="C35" s="66"/>
      <c r="D35" s="46"/>
      <c r="E35" s="49"/>
      <c r="F35" s="46"/>
      <c r="G35" s="47"/>
      <c r="H35" s="42"/>
      <c r="I35" s="42"/>
    </row>
    <row r="36" spans="1:9" s="27" customFormat="1" ht="12.75">
      <c r="A36" s="48"/>
      <c r="B36" s="44"/>
      <c r="C36" s="66"/>
      <c r="D36" s="46"/>
      <c r="E36" s="46"/>
      <c r="F36" s="46"/>
      <c r="G36" s="46"/>
      <c r="H36" s="42"/>
      <c r="I36" s="42"/>
    </row>
    <row r="37" spans="1:9" s="27" customFormat="1" ht="12.75">
      <c r="A37" s="51"/>
      <c r="B37" s="42"/>
      <c r="C37" s="66"/>
      <c r="D37" s="46"/>
      <c r="E37" s="46"/>
      <c r="F37" s="46"/>
      <c r="G37" s="46"/>
      <c r="H37" s="42"/>
      <c r="I37" s="42"/>
    </row>
    <row r="38" spans="1:9" s="27" customFormat="1" ht="12.75">
      <c r="A38" s="51"/>
      <c r="B38" s="42"/>
      <c r="C38" s="66"/>
      <c r="D38" s="46"/>
      <c r="E38" s="46"/>
      <c r="F38" s="46"/>
      <c r="G38" s="47"/>
      <c r="H38" s="42"/>
      <c r="I38" s="42"/>
    </row>
    <row r="39" spans="1:9" s="27" customFormat="1" ht="12.75">
      <c r="A39" s="48"/>
      <c r="B39" s="44"/>
      <c r="C39" s="66"/>
      <c r="D39" s="46"/>
      <c r="E39" s="49"/>
      <c r="F39" s="46"/>
      <c r="G39" s="47"/>
      <c r="H39" s="42"/>
      <c r="I39" s="42"/>
    </row>
    <row r="40" spans="1:9" s="27" customFormat="1" ht="12.75">
      <c r="A40" s="48"/>
      <c r="B40" s="48"/>
      <c r="C40" s="222"/>
      <c r="D40" s="222"/>
      <c r="E40" s="222"/>
      <c r="F40" s="222"/>
      <c r="G40" s="53"/>
      <c r="H40" s="42"/>
      <c r="I40" s="42"/>
    </row>
    <row r="41" spans="1:9" s="27" customFormat="1" ht="12.75">
      <c r="A41" s="48"/>
      <c r="B41" s="44"/>
      <c r="C41" s="220"/>
      <c r="D41" s="220"/>
      <c r="E41" s="220"/>
      <c r="F41" s="220"/>
      <c r="G41" s="47"/>
      <c r="H41" s="42"/>
      <c r="I41" s="42"/>
    </row>
    <row r="42" spans="1:9" s="27" customFormat="1" ht="12.75">
      <c r="A42" s="48"/>
      <c r="B42" s="44"/>
      <c r="C42" s="66"/>
      <c r="D42" s="46"/>
      <c r="E42" s="49"/>
      <c r="F42" s="46"/>
      <c r="G42" s="47"/>
      <c r="H42" s="42"/>
      <c r="I42" s="42"/>
    </row>
    <row r="43" spans="1:9" s="27" customFormat="1" ht="12.75">
      <c r="A43" s="48"/>
      <c r="B43" s="50"/>
      <c r="C43" s="66"/>
      <c r="D43" s="45"/>
      <c r="E43" s="49"/>
      <c r="F43" s="47"/>
      <c r="G43" s="47"/>
      <c r="H43" s="42"/>
      <c r="I43" s="42"/>
    </row>
    <row r="44" spans="1:9" s="27" customFormat="1" ht="12.75">
      <c r="A44" s="48"/>
      <c r="B44" s="50"/>
      <c r="C44" s="68"/>
      <c r="D44" s="47"/>
      <c r="E44" s="55"/>
      <c r="F44" s="47"/>
      <c r="G44" s="56"/>
      <c r="H44" s="42"/>
      <c r="I44" s="42"/>
    </row>
    <row r="45" spans="1:9" s="27" customFormat="1" ht="12.75">
      <c r="A45" s="48"/>
      <c r="B45" s="50"/>
      <c r="C45" s="68"/>
      <c r="D45" s="45"/>
      <c r="E45" s="46"/>
      <c r="F45" s="47"/>
      <c r="G45" s="54"/>
      <c r="H45" s="42"/>
      <c r="I45" s="42"/>
    </row>
    <row r="46" spans="1:9" s="27" customFormat="1" ht="12.75">
      <c r="A46" s="48"/>
      <c r="B46" s="50"/>
      <c r="C46" s="68"/>
      <c r="D46" s="46"/>
      <c r="E46" s="46"/>
      <c r="F46" s="47"/>
      <c r="G46" s="53"/>
      <c r="H46" s="42"/>
      <c r="I46" s="42"/>
    </row>
    <row r="47" spans="1:9" s="27" customFormat="1" ht="12.75">
      <c r="A47" s="48"/>
      <c r="B47" s="50"/>
      <c r="C47" s="68"/>
      <c r="D47" s="46"/>
      <c r="E47" s="47"/>
      <c r="F47" s="47"/>
      <c r="G47" s="54"/>
      <c r="H47" s="42"/>
      <c r="I47" s="42"/>
    </row>
    <row r="48" spans="1:9" s="27" customFormat="1" ht="12.75">
      <c r="A48" s="48"/>
      <c r="B48" s="50"/>
      <c r="C48" s="68"/>
      <c r="D48" s="46"/>
      <c r="E48" s="46"/>
      <c r="F48" s="47"/>
      <c r="G48" s="57"/>
      <c r="H48" s="42"/>
      <c r="I48" s="42"/>
    </row>
    <row r="49" spans="1:9" s="27" customFormat="1" ht="12.75">
      <c r="A49" s="48"/>
      <c r="B49" s="50"/>
      <c r="C49" s="66"/>
      <c r="D49" s="45"/>
      <c r="E49" s="49"/>
      <c r="F49" s="47"/>
      <c r="G49" s="47"/>
      <c r="H49" s="42"/>
      <c r="I49" s="42"/>
    </row>
    <row r="50" spans="1:9" s="27" customFormat="1" ht="12.75">
      <c r="A50" s="48"/>
      <c r="B50" s="50"/>
      <c r="C50" s="69"/>
      <c r="D50" s="45"/>
      <c r="E50" s="49"/>
      <c r="F50" s="47"/>
      <c r="G50" s="57"/>
      <c r="H50" s="42"/>
      <c r="I50" s="42"/>
    </row>
    <row r="51" spans="1:9" s="27" customFormat="1" ht="12.75">
      <c r="A51" s="48"/>
      <c r="B51" s="50"/>
      <c r="C51" s="66"/>
      <c r="D51" s="45"/>
      <c r="E51" s="49"/>
      <c r="F51" s="47"/>
      <c r="G51" s="47"/>
      <c r="H51" s="42"/>
      <c r="I51" s="42"/>
    </row>
    <row r="52" spans="1:9" s="27" customFormat="1" ht="12.75">
      <c r="A52" s="48"/>
      <c r="B52" s="50"/>
      <c r="C52" s="66"/>
      <c r="D52" s="45"/>
      <c r="E52" s="49"/>
      <c r="F52" s="47"/>
      <c r="G52" s="47"/>
      <c r="H52" s="42"/>
      <c r="I52" s="42"/>
    </row>
    <row r="53" spans="1:9" s="27" customFormat="1" ht="12.75">
      <c r="A53" s="48"/>
      <c r="B53" s="50"/>
      <c r="C53" s="66"/>
      <c r="D53" s="45"/>
      <c r="E53" s="49"/>
      <c r="F53" s="47"/>
      <c r="G53" s="47"/>
      <c r="H53" s="42"/>
      <c r="I53" s="42"/>
    </row>
    <row r="54" spans="1:9" s="27" customFormat="1" ht="12.75">
      <c r="A54" s="48"/>
      <c r="B54" s="50"/>
      <c r="C54" s="66"/>
      <c r="D54" s="45"/>
      <c r="E54" s="49"/>
      <c r="F54" s="47"/>
      <c r="G54" s="47"/>
      <c r="H54" s="42"/>
      <c r="I54" s="42"/>
    </row>
    <row r="55" spans="1:9" s="27" customFormat="1" ht="12.75">
      <c r="A55" s="48"/>
      <c r="B55" s="50"/>
      <c r="C55" s="66"/>
      <c r="D55" s="45"/>
      <c r="E55" s="49"/>
      <c r="F55" s="47"/>
      <c r="G55" s="47"/>
      <c r="H55" s="42"/>
      <c r="I55" s="42"/>
    </row>
    <row r="56" spans="1:9" s="27" customFormat="1" ht="12.75">
      <c r="A56" s="42"/>
      <c r="B56" s="42"/>
      <c r="C56" s="67"/>
      <c r="D56" s="42"/>
      <c r="E56" s="42"/>
      <c r="F56" s="42"/>
      <c r="G56" s="42"/>
      <c r="H56" s="42"/>
      <c r="I56" s="42"/>
    </row>
    <row r="57" spans="1:9" s="27" customFormat="1" ht="12.75">
      <c r="A57" s="42"/>
      <c r="B57" s="42"/>
      <c r="C57" s="67"/>
      <c r="D57" s="42"/>
      <c r="E57" s="42"/>
      <c r="F57" s="42"/>
      <c r="G57" s="42"/>
      <c r="H57" s="42"/>
      <c r="I57" s="42"/>
    </row>
    <row r="58" spans="1:9" s="27" customFormat="1" ht="12.75">
      <c r="A58" s="42"/>
      <c r="B58" s="42"/>
      <c r="C58" s="67"/>
      <c r="D58" s="42"/>
      <c r="E58" s="42"/>
      <c r="F58" s="42"/>
      <c r="G58" s="42"/>
      <c r="H58" s="42"/>
      <c r="I58" s="42"/>
    </row>
    <row r="59" spans="1:9" s="27" customFormat="1" ht="12.75">
      <c r="A59" s="42"/>
      <c r="B59" s="42"/>
      <c r="C59" s="67"/>
      <c r="D59" s="42"/>
      <c r="E59" s="42"/>
      <c r="F59" s="42"/>
      <c r="G59" s="42"/>
      <c r="H59" s="42"/>
      <c r="I59" s="42"/>
    </row>
    <row r="60" spans="1:9" s="27" customFormat="1" ht="12.75">
      <c r="A60" s="42"/>
      <c r="B60" s="42"/>
      <c r="C60" s="67"/>
      <c r="D60" s="42"/>
      <c r="E60" s="42"/>
      <c r="F60" s="42"/>
      <c r="G60" s="42"/>
      <c r="H60" s="42"/>
      <c r="I60" s="42"/>
    </row>
    <row r="61" spans="1:9" s="27" customFormat="1" ht="12.75">
      <c r="A61" s="42"/>
      <c r="B61" s="42"/>
      <c r="C61" s="67"/>
      <c r="D61" s="42"/>
      <c r="E61" s="42"/>
      <c r="F61" s="42"/>
      <c r="G61" s="42"/>
      <c r="H61" s="42"/>
      <c r="I61" s="42"/>
    </row>
    <row r="62" spans="1:9" s="27" customFormat="1" ht="12.75">
      <c r="A62" s="42"/>
      <c r="B62" s="42"/>
      <c r="C62" s="67"/>
      <c r="D62" s="42"/>
      <c r="E62" s="42"/>
      <c r="F62" s="42"/>
      <c r="G62" s="42"/>
      <c r="H62" s="42"/>
      <c r="I62" s="42"/>
    </row>
    <row r="63" spans="1:9" s="27" customFormat="1" ht="12.75">
      <c r="A63" s="42"/>
      <c r="B63" s="42"/>
      <c r="C63" s="67"/>
      <c r="D63" s="42"/>
      <c r="E63" s="42"/>
      <c r="F63" s="42"/>
      <c r="G63" s="42"/>
      <c r="H63" s="42"/>
      <c r="I63" s="42"/>
    </row>
    <row r="64" spans="1:9" s="27" customFormat="1" ht="12.75">
      <c r="A64" s="42"/>
      <c r="B64" s="42"/>
      <c r="C64" s="67"/>
      <c r="D64" s="42"/>
      <c r="E64" s="42"/>
      <c r="F64" s="42"/>
      <c r="G64" s="42"/>
      <c r="H64" s="42"/>
      <c r="I64" s="42"/>
    </row>
    <row r="65" spans="1:9" s="27" customFormat="1" ht="12.75">
      <c r="A65" s="42"/>
      <c r="B65" s="42"/>
      <c r="C65" s="67"/>
      <c r="D65" s="42"/>
      <c r="E65" s="42"/>
      <c r="F65" s="42"/>
      <c r="G65" s="42"/>
      <c r="H65" s="42"/>
      <c r="I65" s="42"/>
    </row>
    <row r="66" spans="1:9" s="27" customFormat="1" ht="12.75">
      <c r="A66" s="42"/>
      <c r="B66" s="42"/>
      <c r="C66" s="67"/>
      <c r="D66" s="42"/>
      <c r="E66" s="42"/>
      <c r="F66" s="42"/>
      <c r="G66" s="42"/>
      <c r="H66" s="42"/>
      <c r="I66" s="42"/>
    </row>
    <row r="67" spans="1:9" s="27" customFormat="1" ht="12.75">
      <c r="A67" s="42"/>
      <c r="B67" s="42"/>
      <c r="C67" s="67"/>
      <c r="D67" s="42"/>
      <c r="E67" s="42"/>
      <c r="F67" s="42"/>
      <c r="G67" s="42"/>
      <c r="H67" s="42"/>
      <c r="I67" s="42"/>
    </row>
    <row r="68" s="27" customFormat="1" ht="12.75">
      <c r="C68" s="65"/>
    </row>
    <row r="69" s="27" customFormat="1" ht="12.75">
      <c r="C69" s="65"/>
    </row>
    <row r="70" s="27" customFormat="1" ht="12.75">
      <c r="C70" s="65"/>
    </row>
    <row r="71" s="27" customFormat="1" ht="12.75">
      <c r="C71" s="65"/>
    </row>
    <row r="72" s="27" customFormat="1" ht="12.75">
      <c r="C72" s="65"/>
    </row>
    <row r="73" s="27" customFormat="1" ht="12.75">
      <c r="C73" s="65"/>
    </row>
  </sheetData>
  <mergeCells count="21">
    <mergeCell ref="C15:D15"/>
    <mergeCell ref="C25:D25"/>
    <mergeCell ref="E30:F30"/>
    <mergeCell ref="C17:D17"/>
    <mergeCell ref="C19:D19"/>
    <mergeCell ref="C22:D22"/>
    <mergeCell ref="C16:D16"/>
    <mergeCell ref="C18:D18"/>
    <mergeCell ref="C20:D20"/>
    <mergeCell ref="C21:D21"/>
    <mergeCell ref="C30:D30"/>
    <mergeCell ref="C31:D31"/>
    <mergeCell ref="C23:D23"/>
    <mergeCell ref="C26:D26"/>
    <mergeCell ref="C41:D41"/>
    <mergeCell ref="E41:F41"/>
    <mergeCell ref="E31:F31"/>
    <mergeCell ref="C34:D34"/>
    <mergeCell ref="E34:F34"/>
    <mergeCell ref="C40:D40"/>
    <mergeCell ref="E40:F40"/>
  </mergeCells>
  <printOptions gridLines="1"/>
  <pageMargins left="0.17" right="0.34" top="1.02" bottom="0.63" header="0.5" footer="0.5"/>
  <pageSetup fitToHeight="1" fitToWidth="1" horizontalDpi="600" verticalDpi="600" orientation="landscape" scale="97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A1" sqref="A1:Q3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7" s="40" customFormat="1" ht="17.25" customHeight="1">
      <c r="A1" s="38" t="s">
        <v>27</v>
      </c>
      <c r="B1" s="39"/>
      <c r="C1" s="72"/>
      <c r="D1" s="72"/>
      <c r="E1" s="72"/>
      <c r="F1" s="72"/>
      <c r="G1" s="72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s="40" customFormat="1" ht="17.25" customHeight="1">
      <c r="A2" s="38" t="s">
        <v>40</v>
      </c>
      <c r="B2" s="39"/>
      <c r="C2" s="72"/>
      <c r="D2" s="72"/>
      <c r="E2" s="72"/>
      <c r="F2" s="72"/>
      <c r="G2" s="72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40" customFormat="1" ht="17.25" customHeight="1">
      <c r="A3" s="38" t="s">
        <v>41</v>
      </c>
      <c r="B3" s="39"/>
      <c r="C3" s="72"/>
      <c r="D3" s="72"/>
      <c r="E3" s="72"/>
      <c r="F3" s="72"/>
      <c r="G3" s="72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s="40" customFormat="1" ht="17.25" customHeight="1">
      <c r="A4" s="38" t="s">
        <v>42</v>
      </c>
      <c r="B4" s="39"/>
      <c r="C4" s="72"/>
      <c r="D4" s="72"/>
      <c r="E4" s="72"/>
      <c r="F4" s="72"/>
      <c r="G4" s="72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s="40" customFormat="1" ht="17.25" customHeight="1">
      <c r="A5" s="38" t="s">
        <v>43</v>
      </c>
      <c r="B5" s="39"/>
      <c r="C5" s="72"/>
      <c r="D5" s="72"/>
      <c r="E5" s="72"/>
      <c r="F5" s="72"/>
      <c r="G5" s="72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="6" customFormat="1" ht="20.25"/>
    <row r="7" spans="1:17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ht="15.75">
      <c r="A8" s="15" t="s">
        <v>8</v>
      </c>
    </row>
    <row r="9" spans="1:17" ht="26.25">
      <c r="A9" s="15"/>
      <c r="D9" s="17" t="s">
        <v>10</v>
      </c>
      <c r="E9" s="17" t="s">
        <v>11</v>
      </c>
      <c r="F9" s="17" t="s">
        <v>12</v>
      </c>
      <c r="G9" s="58" t="s">
        <v>47</v>
      </c>
      <c r="H9" s="18"/>
      <c r="I9" s="18" t="s">
        <v>0</v>
      </c>
      <c r="J9" s="3"/>
      <c r="K9" s="3"/>
      <c r="L9" s="3"/>
      <c r="M9" s="3"/>
      <c r="N9" s="3"/>
      <c r="O9" s="3"/>
      <c r="P9" s="3"/>
      <c r="Q9" s="3"/>
    </row>
    <row r="10" spans="2:12" ht="12.75">
      <c r="B10" s="1" t="s">
        <v>9</v>
      </c>
      <c r="D10" s="5"/>
      <c r="E10" s="28" t="s">
        <v>48</v>
      </c>
      <c r="F10" s="5"/>
      <c r="G10" s="5"/>
      <c r="H10" s="1" t="s">
        <v>62</v>
      </c>
      <c r="L10" s="1"/>
    </row>
    <row r="11" spans="4:12" ht="12.75">
      <c r="D11" s="5"/>
      <c r="E11" s="5"/>
      <c r="F11" s="5"/>
      <c r="G11" s="92" t="s">
        <v>61</v>
      </c>
      <c r="L11" s="1"/>
    </row>
    <row r="12" spans="2:12" ht="12" customHeight="1">
      <c r="B12" s="1" t="s">
        <v>20</v>
      </c>
      <c r="D12" s="5"/>
      <c r="E12" s="5"/>
      <c r="F12" s="28" t="s">
        <v>48</v>
      </c>
      <c r="G12" s="28"/>
      <c r="H12" s="1" t="s">
        <v>63</v>
      </c>
      <c r="L12" s="1"/>
    </row>
    <row r="13" spans="4:7" s="1" customFormat="1" ht="12.75">
      <c r="D13" s="28"/>
      <c r="E13" s="28"/>
      <c r="F13" s="28"/>
      <c r="G13" s="28"/>
    </row>
    <row r="14" spans="1:7" s="1" customFormat="1" ht="12.75">
      <c r="A14" s="99" t="s">
        <v>60</v>
      </c>
      <c r="D14" s="28"/>
      <c r="E14" s="28"/>
      <c r="F14" s="28"/>
      <c r="G14" s="28"/>
    </row>
    <row r="16" spans="1:17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="104" customFormat="1" ht="12.75">
      <c r="A17" s="16" t="s">
        <v>59</v>
      </c>
    </row>
    <row r="18" spans="6:17" s="105" customFormat="1" ht="12.75">
      <c r="F18" s="106"/>
      <c r="G18" s="106"/>
      <c r="N18" s="226" t="s">
        <v>64</v>
      </c>
      <c r="O18" s="226"/>
      <c r="P18" s="107" t="s">
        <v>65</v>
      </c>
      <c r="Q18" s="108"/>
    </row>
    <row r="19" spans="1:17" s="100" customFormat="1" ht="25.5">
      <c r="A19" s="100" t="s">
        <v>66</v>
      </c>
      <c r="B19" s="127" t="s">
        <v>67</v>
      </c>
      <c r="C19" s="127"/>
      <c r="D19" s="127"/>
      <c r="E19" s="127"/>
      <c r="F19" s="127"/>
      <c r="G19" s="101" t="s">
        <v>68</v>
      </c>
      <c r="H19" s="127" t="s">
        <v>69</v>
      </c>
      <c r="I19" s="127"/>
      <c r="J19" s="127"/>
      <c r="K19" s="127" t="s">
        <v>70</v>
      </c>
      <c r="L19" s="127"/>
      <c r="M19" s="127"/>
      <c r="N19" s="100" t="s">
        <v>12</v>
      </c>
      <c r="O19" s="100" t="s">
        <v>10</v>
      </c>
      <c r="P19" s="100" t="s">
        <v>12</v>
      </c>
      <c r="Q19" s="100" t="s">
        <v>10</v>
      </c>
    </row>
    <row r="20" spans="1:13" s="109" customFormat="1" ht="12.75">
      <c r="A20" s="102"/>
      <c r="B20" s="129"/>
      <c r="C20" s="129"/>
      <c r="D20" s="129"/>
      <c r="E20" s="129"/>
      <c r="F20" s="129"/>
      <c r="G20" s="103"/>
      <c r="H20" s="130"/>
      <c r="I20" s="130"/>
      <c r="J20" s="130"/>
      <c r="K20" s="130"/>
      <c r="L20" s="130"/>
      <c r="M20" s="130"/>
    </row>
    <row r="21" spans="1:8" ht="12.75">
      <c r="A21" s="1" t="s">
        <v>71</v>
      </c>
      <c r="E21" s="5"/>
      <c r="F21" s="5"/>
      <c r="G21" s="5"/>
      <c r="H21" s="5"/>
    </row>
    <row r="22" spans="2:13" s="109" customFormat="1" ht="12.75">
      <c r="B22" s="130"/>
      <c r="C22" s="130"/>
      <c r="D22" s="130"/>
      <c r="E22" s="130"/>
      <c r="F22" s="130"/>
      <c r="G22" s="103"/>
      <c r="H22" s="130"/>
      <c r="I22" s="130"/>
      <c r="J22" s="130"/>
      <c r="K22" s="130"/>
      <c r="L22" s="130"/>
      <c r="M22" s="130"/>
    </row>
    <row r="23" spans="2:13" s="110" customFormat="1" ht="12.75">
      <c r="B23" s="128"/>
      <c r="C23" s="128"/>
      <c r="D23" s="128"/>
      <c r="E23" s="128"/>
      <c r="F23" s="128"/>
      <c r="G23" s="111"/>
      <c r="H23" s="128"/>
      <c r="I23" s="128"/>
      <c r="J23" s="128"/>
      <c r="K23" s="128"/>
      <c r="L23" s="128"/>
      <c r="M23" s="128"/>
    </row>
    <row r="24" spans="5:8" ht="12.75">
      <c r="E24" s="5"/>
      <c r="F24" s="5"/>
      <c r="G24" s="5"/>
      <c r="H24" s="5"/>
    </row>
    <row r="25" spans="1:8" s="1" customFormat="1" ht="12.75">
      <c r="A25" s="1" t="s">
        <v>72</v>
      </c>
      <c r="E25" s="28"/>
      <c r="F25" s="28"/>
      <c r="G25" s="28"/>
      <c r="H25" s="28"/>
    </row>
    <row r="26" spans="1:8" s="1" customFormat="1" ht="12.75">
      <c r="A26" s="1" t="s">
        <v>73</v>
      </c>
      <c r="B26" s="1" t="s">
        <v>74</v>
      </c>
      <c r="E26" s="28"/>
      <c r="F26" s="28"/>
      <c r="G26" s="28"/>
      <c r="H26" s="28"/>
    </row>
    <row r="27" spans="2:8" s="1" customFormat="1" ht="12.75">
      <c r="B27" s="1" t="s">
        <v>75</v>
      </c>
      <c r="E27" s="28"/>
      <c r="F27" s="28"/>
      <c r="G27" s="28"/>
      <c r="H27" s="28"/>
    </row>
    <row r="28" spans="1:8" s="1" customFormat="1" ht="12.75">
      <c r="A28" s="1" t="s">
        <v>76</v>
      </c>
      <c r="B28" s="1" t="s">
        <v>77</v>
      </c>
      <c r="E28" s="28"/>
      <c r="F28" s="28"/>
      <c r="G28" s="28"/>
      <c r="H28" s="28"/>
    </row>
    <row r="29" spans="2:8" s="1" customFormat="1" ht="12.75">
      <c r="B29" s="1" t="s">
        <v>78</v>
      </c>
      <c r="E29" s="28"/>
      <c r="F29" s="28"/>
      <c r="G29" s="28"/>
      <c r="H29" s="28"/>
    </row>
    <row r="30" s="1" customFormat="1" ht="12.75">
      <c r="B30" s="1" t="s">
        <v>79</v>
      </c>
    </row>
    <row r="31" spans="1:2" s="1" customFormat="1" ht="12.75">
      <c r="A31" s="1" t="s">
        <v>80</v>
      </c>
      <c r="B31" s="1" t="s">
        <v>81</v>
      </c>
    </row>
    <row r="32" s="1" customFormat="1" ht="12.75">
      <c r="B32" s="1" t="s">
        <v>82</v>
      </c>
    </row>
    <row r="33" spans="1:2" s="1" customFormat="1" ht="12.75">
      <c r="A33" s="1" t="s">
        <v>83</v>
      </c>
      <c r="B33" s="1" t="s">
        <v>84</v>
      </c>
    </row>
    <row r="34" s="1" customFormat="1" ht="12.75">
      <c r="B34" s="1" t="s">
        <v>85</v>
      </c>
    </row>
  </sheetData>
  <mergeCells count="13"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  <mergeCell ref="N18:O18"/>
    <mergeCell ref="B19:F19"/>
    <mergeCell ref="H19:J19"/>
    <mergeCell ref="K19:M19"/>
  </mergeCells>
  <printOptions gridLines="1"/>
  <pageMargins left="0.27" right="0.37" top="1.25" bottom="1" header="0.75" footer="0.5"/>
  <pageSetup fitToHeight="1" fitToWidth="1" horizontalDpi="600" verticalDpi="600" orientation="landscape" scale="78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2007-11-19T15:05:10Z</cp:lastPrinted>
  <dcterms:created xsi:type="dcterms:W3CDTF">2001-10-24T18:11:20Z</dcterms:created>
  <dcterms:modified xsi:type="dcterms:W3CDTF">2008-03-01T20:04:04Z</dcterms:modified>
  <cp:category/>
  <cp:version/>
  <cp:contentType/>
  <cp:contentStatus/>
</cp:coreProperties>
</file>