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<sst xmlns="http://schemas.openxmlformats.org/spreadsheetml/2006/main" count="36" uniqueCount="15">
  <si>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VVSA-1</t>
  </si>
  <si>
    <t>VVSA-2</t>
  </si>
  <si>
    <t>VVSA-3</t>
  </si>
  <si>
    <t>HRS</t>
  </si>
  <si>
    <t>k$</t>
  </si>
  <si>
    <t>Wind diagnostics</t>
  </si>
  <si>
    <t>Terminate and verify magnetic diagnostics</t>
  </si>
  <si>
    <t>Lay out magnetic diagnostics and coolant paths</t>
  </si>
  <si>
    <t>Total</t>
  </si>
  <si>
    <t>Attach studs for coolant lines</t>
  </si>
  <si>
    <t>Install coolant lines on vacuum vessel</t>
  </si>
  <si>
    <t>Start</t>
  </si>
  <si>
    <t>Finish</t>
  </si>
  <si>
    <t>Verify installation of coolant lines, headers, and manifolds.  Install and verify local I&amp;C.</t>
  </si>
  <si>
    <t>Staff Reqd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</si>
</sst>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;@"/>
    <numFmt numFmtId="167" formatCode="[$-409]d\-mmm\-yy;@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7" fontId="1" fillId="0" borderId="0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8" sqref="A8:L13"/>
    </sheetView>
  </sheetViews>
  <sheetFormatPr defaultColWidth="9.140625" defaultRowHeight="12.75"/>
  <cols>
    <col min="1" max="1" width="30.00390625" style="1" customWidth="1"/>
    <col min="2" max="3" width="9.421875" style="1" customWidth="1"/>
    <col min="4" max="5" width="12.00390625" style="1" bestFit="1" customWidth="1"/>
    <col min="6" max="6" width="6.7109375" style="1" bestFit="1" customWidth="1"/>
    <col min="7" max="12" width="9.421875" style="1" customWidth="1"/>
    <col min="13" max="16384" width="9.140625" style="1" customWidth="1"/>
  </cols>
  <sheetData>
    <row r="1" spans="2:12" ht="30">
      <c r="B1" s="3" t="s">
        <v>0</v>
      </c>
      <c r="C1" s="3"/>
      <c r="D1" s="3"/>
      <c r="E1" s="3"/>
      <c r="F1" s="3"/>
      <c r="G1" s="3" t="s">
        <v>1</v>
      </c>
      <c r="H1" s="3"/>
      <c r="I1" s="3" t="s">
        <v>2</v>
      </c>
      <c r="J1" s="3"/>
      <c r="K1" s="3" t="s">
        <v>8</v>
      </c>
      <c r="L1" s="3"/>
    </row>
    <row r="2" spans="1:12" ht="30">
      <c r="A2" s="3"/>
      <c r="B2" s="3" t="s">
        <v>3</v>
      </c>
      <c r="C2" s="3" t="s">
        <v>4</v>
      </c>
      <c r="D2" s="3" t="s">
        <v>11</v>
      </c>
      <c r="E2" s="3" t="s">
        <v>12</v>
      </c>
      <c r="F2" s="3" t="s">
        <v>14</v>
      </c>
      <c r="G2" s="3" t="s">
        <v>3</v>
      </c>
      <c r="H2" s="3" t="s">
        <v>4</v>
      </c>
      <c r="I2" s="3" t="s">
        <v>3</v>
      </c>
      <c r="J2" s="3" t="s">
        <v>4</v>
      </c>
      <c r="K2" s="3" t="s">
        <v>3</v>
      </c>
      <c r="L2" s="3" t="s">
        <v>4</v>
      </c>
    </row>
    <row r="3" spans="1:12" ht="45">
      <c r="A3" s="1" t="s">
        <v>7</v>
      </c>
      <c r="B3" s="1">
        <v>475</v>
      </c>
      <c r="C3" s="2">
        <v>38.7</v>
      </c>
      <c r="D3" s="5">
        <v>38818</v>
      </c>
      <c r="E3" s="5">
        <v>38853</v>
      </c>
      <c r="F3" s="2">
        <f>B3/(8*5/7*(E3-D3))</f>
        <v>2.375</v>
      </c>
      <c r="G3" s="1">
        <v>240</v>
      </c>
      <c r="H3" s="2">
        <v>19.5</v>
      </c>
      <c r="I3" s="1">
        <v>240</v>
      </c>
      <c r="J3" s="2">
        <v>19.8</v>
      </c>
      <c r="K3" s="1">
        <f>B3+G3+I3</f>
        <v>955</v>
      </c>
      <c r="L3" s="2">
        <f>C3+H3+J3</f>
        <v>78</v>
      </c>
    </row>
    <row r="4" spans="1:12" ht="15">
      <c r="A4" s="1" t="s">
        <v>5</v>
      </c>
      <c r="B4" s="1">
        <v>396</v>
      </c>
      <c r="C4" s="2">
        <v>32.3</v>
      </c>
      <c r="D4" s="5">
        <v>38861</v>
      </c>
      <c r="E4" s="5">
        <v>38890</v>
      </c>
      <c r="F4" s="2">
        <f>B4/(8*5/7*(E4-D4))</f>
        <v>2.389655172413793</v>
      </c>
      <c r="G4" s="1">
        <v>396</v>
      </c>
      <c r="H4" s="2">
        <v>32.3</v>
      </c>
      <c r="I4" s="1">
        <v>396</v>
      </c>
      <c r="J4" s="2">
        <v>33</v>
      </c>
      <c r="K4" s="1">
        <f>B4+G4+I4</f>
        <v>1188</v>
      </c>
      <c r="L4" s="2">
        <f>C4+H4+J4</f>
        <v>97.6</v>
      </c>
    </row>
    <row r="5" spans="1:12" ht="30">
      <c r="A5" s="3" t="s">
        <v>6</v>
      </c>
      <c r="B5" s="3">
        <v>160</v>
      </c>
      <c r="C5" s="4">
        <v>13</v>
      </c>
      <c r="D5" s="6">
        <v>38891</v>
      </c>
      <c r="E5" s="6">
        <v>38925</v>
      </c>
      <c r="F5" s="4">
        <f>B5/(8*5/7*(E5-D5))</f>
        <v>0.823529411764706</v>
      </c>
      <c r="G5" s="3">
        <v>160</v>
      </c>
      <c r="H5" s="4">
        <v>13</v>
      </c>
      <c r="I5" s="3">
        <v>160</v>
      </c>
      <c r="J5" s="4">
        <v>13.3</v>
      </c>
      <c r="K5" s="3">
        <f>B5+G5+I5</f>
        <v>480</v>
      </c>
      <c r="L5" s="4">
        <f>C5+H5+J5</f>
        <v>39.3</v>
      </c>
    </row>
    <row r="6" spans="2:12" ht="15">
      <c r="B6" s="1">
        <f aca="true" t="shared" si="0" ref="B6:J6">SUM(B3:B5)</f>
        <v>1031</v>
      </c>
      <c r="C6" s="2">
        <f t="shared" si="0"/>
        <v>84</v>
      </c>
      <c r="D6" s="2"/>
      <c r="E6" s="2"/>
      <c r="F6" s="2"/>
      <c r="G6" s="1">
        <f t="shared" si="0"/>
        <v>796</v>
      </c>
      <c r="H6" s="2">
        <f t="shared" si="0"/>
        <v>64.8</v>
      </c>
      <c r="I6" s="1">
        <f t="shared" si="0"/>
        <v>796</v>
      </c>
      <c r="J6" s="2">
        <f t="shared" si="0"/>
        <v>66.1</v>
      </c>
      <c r="K6" s="1">
        <f>B6+G6+I6</f>
        <v>2623</v>
      </c>
      <c r="L6" s="2">
        <f>C6+H6+J6</f>
        <v>214.9</v>
      </c>
    </row>
    <row r="8" spans="2:12" ht="30">
      <c r="B8" s="3" t="s">
        <v>0</v>
      </c>
      <c r="C8" s="3"/>
      <c r="D8" s="3"/>
      <c r="E8" s="3"/>
      <c r="F8" s="3"/>
      <c r="G8" s="3" t="s">
        <v>1</v>
      </c>
      <c r="H8" s="3"/>
      <c r="I8" s="3" t="s">
        <v>2</v>
      </c>
      <c r="J8" s="3"/>
      <c r="K8" s="3" t="s">
        <v>8</v>
      </c>
      <c r="L8" s="3"/>
    </row>
    <row r="9" spans="1:12" ht="30">
      <c r="A9" s="3"/>
      <c r="B9" s="3" t="s">
        <v>3</v>
      </c>
      <c r="C9" s="3" t="s">
        <v>4</v>
      </c>
      <c r="D9" s="3" t="s">
        <v>11</v>
      </c>
      <c r="E9" s="3" t="s">
        <v>12</v>
      </c>
      <c r="F9" s="3" t="s">
        <v>14</v>
      </c>
      <c r="G9" s="3" t="s">
        <v>3</v>
      </c>
      <c r="H9" s="3" t="s">
        <v>4</v>
      </c>
      <c r="I9" s="3" t="s">
        <v>3</v>
      </c>
      <c r="J9" s="3" t="s">
        <v>4</v>
      </c>
      <c r="K9" s="3" t="s">
        <v>3</v>
      </c>
      <c r="L9" s="3" t="s">
        <v>4</v>
      </c>
    </row>
    <row r="10" spans="1:12" ht="30">
      <c r="A10" s="1" t="s">
        <v>9</v>
      </c>
      <c r="B10" s="1">
        <v>192</v>
      </c>
      <c r="C10" s="2">
        <v>15.6</v>
      </c>
      <c r="D10" s="5">
        <v>38926</v>
      </c>
      <c r="E10" s="5">
        <v>38943</v>
      </c>
      <c r="F10" s="2">
        <f>B10/(8*5/7*(E10-D10))</f>
        <v>1.9764705882352942</v>
      </c>
      <c r="G10" s="1">
        <v>192</v>
      </c>
      <c r="H10" s="2">
        <v>15.6</v>
      </c>
      <c r="I10" s="1">
        <v>192</v>
      </c>
      <c r="J10" s="2">
        <v>16</v>
      </c>
      <c r="K10" s="1">
        <f>B10+G10+I10</f>
        <v>576</v>
      </c>
      <c r="L10" s="2">
        <f>C10+H10+J10</f>
        <v>47.2</v>
      </c>
    </row>
    <row r="11" spans="1:12" ht="30">
      <c r="A11" s="1" t="s">
        <v>10</v>
      </c>
      <c r="B11" s="1">
        <v>576</v>
      </c>
      <c r="C11" s="2">
        <v>46.9</v>
      </c>
      <c r="D11" s="5">
        <v>38944</v>
      </c>
      <c r="E11" s="5">
        <v>38975</v>
      </c>
      <c r="F11" s="2">
        <f>B11/(8*5/7*(E11-D11))</f>
        <v>3.2516129032258063</v>
      </c>
      <c r="G11" s="1">
        <v>576</v>
      </c>
      <c r="H11" s="2">
        <v>47.8</v>
      </c>
      <c r="I11" s="1">
        <v>576</v>
      </c>
      <c r="J11" s="2">
        <v>47.9</v>
      </c>
      <c r="K11" s="1">
        <f>B11+G11+I11</f>
        <v>1728</v>
      </c>
      <c r="L11" s="2">
        <f>C11+H11+J11</f>
        <v>142.6</v>
      </c>
    </row>
    <row r="12" spans="1:12" ht="60">
      <c r="A12" s="3" t="s">
        <v>13</v>
      </c>
      <c r="B12" s="3">
        <v>0</v>
      </c>
      <c r="C12" s="4">
        <v>0</v>
      </c>
      <c r="D12" s="6">
        <v>38978</v>
      </c>
      <c r="E12" s="6">
        <v>38996</v>
      </c>
      <c r="F12" s="4">
        <f>B12/(8*5/7*(E12-D12))</f>
        <v>0</v>
      </c>
      <c r="G12" s="3">
        <v>0</v>
      </c>
      <c r="H12" s="4">
        <v>0</v>
      </c>
      <c r="I12" s="3">
        <v>0</v>
      </c>
      <c r="J12" s="4">
        <v>0</v>
      </c>
      <c r="K12" s="3">
        <f>B12+G12+I12</f>
        <v>0</v>
      </c>
      <c r="L12" s="4">
        <f>C12+H12+J12</f>
        <v>0</v>
      </c>
    </row>
    <row r="13" spans="2:12" ht="15">
      <c r="B13" s="1">
        <f>SUM(B10:B12)</f>
        <v>768</v>
      </c>
      <c r="C13" s="2">
        <f>SUM(C10:C12)</f>
        <v>62.5</v>
      </c>
      <c r="D13" s="2"/>
      <c r="E13" s="2"/>
      <c r="F13" s="2"/>
      <c r="G13" s="1">
        <f>SUM(G10:G12)</f>
        <v>768</v>
      </c>
      <c r="H13" s="2">
        <f>SUM(H10:H12)</f>
        <v>63.4</v>
      </c>
      <c r="I13" s="1">
        <f>SUM(I10:I12)</f>
        <v>768</v>
      </c>
      <c r="J13" s="2">
        <f>SUM(J10:J12)</f>
        <v>63.9</v>
      </c>
      <c r="K13" s="1">
        <f>B13+G13+I13</f>
        <v>2304</v>
      </c>
      <c r="L13" s="2">
        <f>C13+H13+J13</f>
        <v>189.8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reiersen</cp:lastModifiedBy>
  <dcterms:created xsi:type="dcterms:W3CDTF">2006-02-25T14:42:22Z</dcterms:created>
  <dcterms:modified xsi:type="dcterms:W3CDTF">2006-02-25T16:14:51Z</dcterms:modified>
  <cp:category/>
  <cp:version/>
  <cp:contentType/>
  <cp:contentStatus/>
</cp:coreProperties>
</file>