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<sst xmlns="http://schemas.openxmlformats.org/spreadsheetml/2006/main" count="42" uniqueCount="10">
  <si>
    <t>A</t>
  </si>
  <si>
    <t>B</t>
  </si>
  <si>
    <t>C</t>
  </si>
  <si>
    <t>D</t>
  </si>
  <si>
    <t>Four-conductor (insulated) pre-winding</t>
  </si>
  <si>
    <t>.</t>
  </si>
  <si>
    <t>Forming</t>
  </si>
  <si>
    <t>Virgin</t>
  </si>
  <si>
    <t>Keystone half-lapped</t>
  </si>
  <si>
    <t>Keystone- Butt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</si>
</sst>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="75" zoomScaleNormal="75" workbookViewId="0" topLeftCell="K25">
      <selection activeCell="AE46" sqref="AE46:AE49"/>
    </sheetView>
  </sheetViews>
  <sheetFormatPr defaultColWidth="9.140625" defaultRowHeight="12.75"/>
  <cols>
    <col min="1" max="1" width="9.140625" style="1" customWidth="1"/>
    <col min="2" max="226" width="9.140625" style="2" customWidth="1"/>
  </cols>
  <sheetData>
    <row r="1" ht="12.75">
      <c r="B1" s="3" t="s">
        <v>4</v>
      </c>
    </row>
    <row r="2" spans="2:28" s="1" customFormat="1" ht="12.7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</row>
    <row r="4" spans="1:31" ht="12.75">
      <c r="A4" s="1" t="s">
        <v>0</v>
      </c>
      <c r="B4" s="2">
        <v>0.683</v>
      </c>
      <c r="C4" s="2">
        <v>0.666</v>
      </c>
      <c r="D4" s="2">
        <v>0.662</v>
      </c>
      <c r="E4" s="2">
        <v>0.641</v>
      </c>
      <c r="F4" s="2">
        <v>0.643</v>
      </c>
      <c r="G4" s="2">
        <v>0.615</v>
      </c>
      <c r="H4" s="2">
        <v>0.615</v>
      </c>
      <c r="I4" s="2">
        <v>0.606</v>
      </c>
      <c r="J4" s="2">
        <v>0.605</v>
      </c>
      <c r="K4" s="2">
        <v>0.602</v>
      </c>
      <c r="L4" s="2">
        <v>0.612</v>
      </c>
      <c r="M4" s="2">
        <v>0.605</v>
      </c>
      <c r="N4" s="2">
        <v>0.612</v>
      </c>
      <c r="O4" s="2">
        <v>0.602</v>
      </c>
      <c r="P4" s="2">
        <v>0.61</v>
      </c>
      <c r="Q4" s="2">
        <v>0.61</v>
      </c>
      <c r="R4" s="2">
        <v>0.612</v>
      </c>
      <c r="S4" s="2">
        <v>0.615</v>
      </c>
      <c r="T4" s="2">
        <v>0.605</v>
      </c>
      <c r="U4" s="2">
        <v>0.606</v>
      </c>
      <c r="V4" s="2">
        <v>0.613</v>
      </c>
      <c r="W4" s="2">
        <v>0.601</v>
      </c>
      <c r="X4" s="2">
        <v>0.605</v>
      </c>
      <c r="Y4" s="2">
        <v>0.598</v>
      </c>
      <c r="Z4" s="2">
        <v>0.604</v>
      </c>
      <c r="AA4" s="2">
        <v>0.61</v>
      </c>
      <c r="AB4" s="2">
        <v>0.615</v>
      </c>
      <c r="AD4" s="2">
        <f>SUM(E4:AB4)</f>
        <v>14.662000000000003</v>
      </c>
      <c r="AE4" s="2">
        <f>AD4/25</f>
        <v>0.5864800000000001</v>
      </c>
    </row>
    <row r="5" spans="1:31" ht="12.75">
      <c r="A5" s="1" t="s">
        <v>1</v>
      </c>
      <c r="B5" s="2">
        <v>0.682</v>
      </c>
      <c r="C5" s="2">
        <v>0.666</v>
      </c>
      <c r="D5" s="2">
        <v>0.652</v>
      </c>
      <c r="E5" s="2">
        <v>0.648</v>
      </c>
      <c r="F5" s="2">
        <v>0.632</v>
      </c>
      <c r="G5" s="2">
        <v>0.62</v>
      </c>
      <c r="H5" s="2">
        <v>0.611</v>
      </c>
      <c r="I5" s="2">
        <v>0.603</v>
      </c>
      <c r="J5" s="2">
        <v>0.603</v>
      </c>
      <c r="K5" s="2">
        <v>0.6</v>
      </c>
      <c r="L5" s="2">
        <v>0.603</v>
      </c>
      <c r="M5" s="2">
        <v>0.611</v>
      </c>
      <c r="N5" s="2">
        <v>0.608</v>
      </c>
      <c r="O5" s="2">
        <v>0.615</v>
      </c>
      <c r="P5" s="2">
        <v>0.605</v>
      </c>
      <c r="Q5" s="2">
        <v>0.6</v>
      </c>
      <c r="R5" s="2">
        <v>0.613</v>
      </c>
      <c r="S5" s="2">
        <v>0.612</v>
      </c>
      <c r="T5" s="2">
        <v>0.61</v>
      </c>
      <c r="U5" s="2">
        <v>0.611</v>
      </c>
      <c r="V5" s="2">
        <v>0.623</v>
      </c>
      <c r="W5" s="2">
        <v>0.612</v>
      </c>
      <c r="X5" s="2">
        <v>0.608</v>
      </c>
      <c r="Y5" s="2">
        <v>0.616</v>
      </c>
      <c r="Z5" s="2">
        <v>0.607</v>
      </c>
      <c r="AA5" s="2">
        <v>0.612</v>
      </c>
      <c r="AB5" s="2">
        <v>0.596</v>
      </c>
      <c r="AD5" s="2">
        <f>SUM(D5:AB5)</f>
        <v>15.330999999999998</v>
      </c>
      <c r="AE5" s="2">
        <f>AD5/25</f>
        <v>0.6132399999999999</v>
      </c>
    </row>
    <row r="6" spans="1:31" ht="12.75">
      <c r="A6" s="1" t="s">
        <v>2</v>
      </c>
      <c r="B6" s="2">
        <v>0.813</v>
      </c>
      <c r="C6" s="2">
        <v>0.777</v>
      </c>
      <c r="D6" s="2">
        <v>0.758</v>
      </c>
      <c r="E6" s="2">
        <v>0.737</v>
      </c>
      <c r="F6" s="2">
        <v>0.728</v>
      </c>
      <c r="G6" s="2">
        <v>0.74</v>
      </c>
      <c r="H6" s="2">
        <v>0.73</v>
      </c>
      <c r="I6" s="2">
        <v>0.724</v>
      </c>
      <c r="J6" s="2">
        <v>0.737</v>
      </c>
      <c r="K6" s="2">
        <v>0.727</v>
      </c>
      <c r="L6" s="2">
        <v>0.742</v>
      </c>
      <c r="M6" s="2">
        <v>0.726</v>
      </c>
      <c r="N6" s="2">
        <v>0.746</v>
      </c>
      <c r="O6" s="2">
        <v>0.745</v>
      </c>
      <c r="P6" s="2">
        <v>0.74</v>
      </c>
      <c r="Q6" s="2">
        <v>0.729</v>
      </c>
      <c r="R6" s="2">
        <v>0.74</v>
      </c>
      <c r="S6" s="2">
        <v>0.75</v>
      </c>
      <c r="T6" s="2">
        <v>0.748</v>
      </c>
      <c r="U6" s="2">
        <v>0.721</v>
      </c>
      <c r="V6" s="2">
        <v>0.761</v>
      </c>
      <c r="W6" s="2">
        <v>0.738</v>
      </c>
      <c r="X6" s="2">
        <v>0.746</v>
      </c>
      <c r="Y6" s="2">
        <v>0.745</v>
      </c>
      <c r="Z6" s="2">
        <v>0.729</v>
      </c>
      <c r="AA6" s="2">
        <v>0.75</v>
      </c>
      <c r="AB6" s="2">
        <v>0.732</v>
      </c>
      <c r="AD6" s="2">
        <f>SUM(D6:AB6)</f>
        <v>18.468999999999998</v>
      </c>
      <c r="AE6" s="2">
        <f>AD6/25</f>
        <v>0.7387599999999999</v>
      </c>
    </row>
    <row r="7" spans="1:31" ht="12.75">
      <c r="A7" s="1" t="s">
        <v>3</v>
      </c>
      <c r="B7" s="2">
        <v>0.825</v>
      </c>
      <c r="C7" s="2">
        <v>0.77</v>
      </c>
      <c r="D7" s="2">
        <v>0.764</v>
      </c>
      <c r="E7" s="2">
        <v>0.74</v>
      </c>
      <c r="F7" s="2">
        <v>0.75</v>
      </c>
      <c r="G7" s="2">
        <v>0.768</v>
      </c>
      <c r="H7" s="2">
        <v>0.712</v>
      </c>
      <c r="I7" s="2">
        <v>0.734</v>
      </c>
      <c r="J7" s="2">
        <v>0.74</v>
      </c>
      <c r="K7" s="2">
        <v>0.723</v>
      </c>
      <c r="L7" s="2">
        <v>0.727</v>
      </c>
      <c r="M7" s="2">
        <v>0.723</v>
      </c>
      <c r="N7" s="2">
        <v>0.76</v>
      </c>
      <c r="O7" s="2">
        <v>0.745</v>
      </c>
      <c r="P7" s="2">
        <v>0.737</v>
      </c>
      <c r="Q7" s="2">
        <v>0.748</v>
      </c>
      <c r="R7" s="2">
        <v>0.753</v>
      </c>
      <c r="S7" s="2">
        <v>0.75</v>
      </c>
      <c r="T7" s="2">
        <v>0.749</v>
      </c>
      <c r="U7" s="2">
        <v>0.745</v>
      </c>
      <c r="V7" s="2">
        <v>0.747</v>
      </c>
      <c r="W7" s="2">
        <v>0.75</v>
      </c>
      <c r="X7" s="2">
        <v>0.756</v>
      </c>
      <c r="Y7" s="2">
        <v>0.754</v>
      </c>
      <c r="Z7" s="2">
        <v>0.77</v>
      </c>
      <c r="AA7" s="2">
        <v>0.749</v>
      </c>
      <c r="AB7" s="2">
        <v>0.735</v>
      </c>
      <c r="AD7" s="2">
        <f>SUM(D7:AB7)</f>
        <v>18.628999999999998</v>
      </c>
      <c r="AE7" s="2">
        <f>AD7/25</f>
        <v>0.7451599999999999</v>
      </c>
    </row>
    <row r="11" spans="1:31" ht="12.75">
      <c r="A11" s="1" t="s">
        <v>0</v>
      </c>
      <c r="D11" s="2">
        <v>0.617</v>
      </c>
      <c r="E11" s="2">
        <v>0.65</v>
      </c>
      <c r="F11" s="2">
        <v>0.643</v>
      </c>
      <c r="G11" s="2">
        <v>0.643</v>
      </c>
      <c r="J11" s="2">
        <v>0.65</v>
      </c>
      <c r="K11" s="2">
        <v>0.623</v>
      </c>
      <c r="L11" s="2">
        <v>0.625</v>
      </c>
      <c r="M11" s="2">
        <v>0.608</v>
      </c>
      <c r="Q11" s="2">
        <v>0.61</v>
      </c>
      <c r="R11" s="2">
        <v>0.61</v>
      </c>
      <c r="S11" s="2">
        <v>0.61</v>
      </c>
      <c r="T11" s="2">
        <v>0.635</v>
      </c>
      <c r="X11" s="2">
        <v>0.638</v>
      </c>
      <c r="Y11" s="2">
        <v>0.645</v>
      </c>
      <c r="Z11" s="2">
        <v>0.63</v>
      </c>
      <c r="AA11" s="2">
        <v>0.613</v>
      </c>
      <c r="AB11" s="2">
        <v>0.622</v>
      </c>
      <c r="AD11" s="2">
        <f>SUM(D11:AB11)</f>
        <v>10.672</v>
      </c>
      <c r="AE11" s="2">
        <f>AD11/17</f>
        <v>0.627764705882353</v>
      </c>
    </row>
    <row r="12" spans="1:31" ht="12.75">
      <c r="A12" s="1" t="s">
        <v>1</v>
      </c>
      <c r="D12" s="2">
        <v>0.738</v>
      </c>
      <c r="E12" s="2">
        <v>0.725</v>
      </c>
      <c r="F12" s="2">
        <v>0.718</v>
      </c>
      <c r="G12" s="2">
        <v>0.72</v>
      </c>
      <c r="J12" s="2">
        <v>0.725</v>
      </c>
      <c r="K12" s="2">
        <v>0.79</v>
      </c>
      <c r="L12" s="2">
        <v>0.749</v>
      </c>
      <c r="M12" s="2">
        <v>0.788</v>
      </c>
      <c r="Q12" s="2">
        <v>0.702</v>
      </c>
      <c r="R12" s="2">
        <v>0.702</v>
      </c>
      <c r="S12" s="2">
        <v>0.72</v>
      </c>
      <c r="T12" s="2">
        <v>0.704</v>
      </c>
      <c r="X12" s="2">
        <v>0.742</v>
      </c>
      <c r="Y12" s="2">
        <v>0.73</v>
      </c>
      <c r="Z12" s="2">
        <v>0.732</v>
      </c>
      <c r="AA12" s="2">
        <v>0.745</v>
      </c>
      <c r="AB12" s="2">
        <v>0.744</v>
      </c>
      <c r="AD12" s="2">
        <f>SUM(D12:AB12)</f>
        <v>12.473999999999998</v>
      </c>
      <c r="AE12" s="2">
        <f>AD12/17</f>
        <v>0.7337647058823529</v>
      </c>
    </row>
    <row r="13" spans="1:31" ht="12.75">
      <c r="A13" s="1" t="s">
        <v>2</v>
      </c>
      <c r="D13" s="2">
        <v>0.67</v>
      </c>
      <c r="E13" s="2">
        <v>0.755</v>
      </c>
      <c r="F13" s="2">
        <v>0.793</v>
      </c>
      <c r="G13" s="2">
        <v>0.788</v>
      </c>
      <c r="J13" s="2">
        <v>0.714</v>
      </c>
      <c r="K13" s="2">
        <v>0.714</v>
      </c>
      <c r="L13" s="2">
        <v>0.82</v>
      </c>
      <c r="M13" s="2">
        <v>0.85</v>
      </c>
      <c r="Q13" s="2">
        <v>0.71</v>
      </c>
      <c r="R13" s="2">
        <v>0.73</v>
      </c>
      <c r="S13" s="2">
        <v>0.74</v>
      </c>
      <c r="T13" s="2">
        <v>0.722</v>
      </c>
      <c r="X13" s="2">
        <v>0.747</v>
      </c>
      <c r="Y13" s="2">
        <v>0.783</v>
      </c>
      <c r="Z13" s="2">
        <v>0.781</v>
      </c>
      <c r="AA13" s="2">
        <v>0.721</v>
      </c>
      <c r="AB13" s="2">
        <v>0.698</v>
      </c>
      <c r="AD13" s="2">
        <f>SUM(D13:AB13)</f>
        <v>12.736</v>
      </c>
      <c r="AE13" s="2">
        <f>AD13/17</f>
        <v>0.7491764705882353</v>
      </c>
    </row>
    <row r="14" spans="1:31" ht="12.75">
      <c r="A14" s="1" t="s">
        <v>3</v>
      </c>
      <c r="D14" s="2">
        <v>0.671</v>
      </c>
      <c r="E14" s="2">
        <v>0.688</v>
      </c>
      <c r="F14" s="2">
        <v>0.691</v>
      </c>
      <c r="G14" s="2">
        <v>0.705</v>
      </c>
      <c r="J14" s="2">
        <v>0.661</v>
      </c>
      <c r="K14" s="2">
        <v>0.688</v>
      </c>
      <c r="L14" s="2">
        <v>0.794</v>
      </c>
      <c r="M14" s="2">
        <v>0.737</v>
      </c>
      <c r="Q14" s="2">
        <v>0.715</v>
      </c>
      <c r="R14" s="2">
        <v>0.76</v>
      </c>
      <c r="S14" s="2">
        <v>0.787</v>
      </c>
      <c r="T14" s="2">
        <v>0.803</v>
      </c>
      <c r="X14" s="2">
        <v>0.77</v>
      </c>
      <c r="Y14" s="2">
        <v>0.76</v>
      </c>
      <c r="Z14" s="2">
        <v>0.773</v>
      </c>
      <c r="AA14" s="2">
        <v>0.731</v>
      </c>
      <c r="AB14" s="2">
        <v>0.68</v>
      </c>
      <c r="AD14" s="2">
        <f>SUM(D14:AB14)</f>
        <v>12.413999999999998</v>
      </c>
      <c r="AE14" s="2">
        <f>AD14/17</f>
        <v>0.730235294117647</v>
      </c>
    </row>
    <row r="19" spans="1:31" ht="12.75">
      <c r="A19" s="1" t="s">
        <v>0</v>
      </c>
      <c r="D19" s="2">
        <v>0.625</v>
      </c>
      <c r="E19" s="2">
        <v>0.607</v>
      </c>
      <c r="F19" s="2">
        <v>0.604</v>
      </c>
      <c r="I19" s="2">
        <v>0.613</v>
      </c>
      <c r="J19" s="2">
        <v>0.6</v>
      </c>
      <c r="K19" s="2">
        <v>0.6</v>
      </c>
      <c r="L19" s="2">
        <v>0.605</v>
      </c>
      <c r="M19" s="2">
        <v>0.6</v>
      </c>
      <c r="O19" s="2">
        <v>0.608</v>
      </c>
      <c r="P19" s="2">
        <v>0.623</v>
      </c>
      <c r="S19" s="2">
        <v>0.622</v>
      </c>
      <c r="T19" s="2">
        <v>0.63</v>
      </c>
      <c r="U19" s="2">
        <v>0.6</v>
      </c>
      <c r="V19" s="2">
        <v>0.615</v>
      </c>
      <c r="W19" s="2">
        <v>0.595</v>
      </c>
      <c r="X19" s="2">
        <v>0.59</v>
      </c>
      <c r="Y19" s="2">
        <v>0.6</v>
      </c>
      <c r="Z19" s="2">
        <v>0.609</v>
      </c>
      <c r="AA19" s="2">
        <v>0.702</v>
      </c>
      <c r="AD19" s="2">
        <f>SUM(D19:AB19)</f>
        <v>11.647999999999998</v>
      </c>
      <c r="AE19" s="2">
        <f>AD19/19</f>
        <v>0.6130526315789473</v>
      </c>
    </row>
    <row r="20" spans="1:31" ht="12.75">
      <c r="A20" s="1" t="s">
        <v>1</v>
      </c>
      <c r="D20" s="2">
        <v>0.657</v>
      </c>
      <c r="E20" s="2">
        <v>0.66</v>
      </c>
      <c r="F20" s="2">
        <v>0.655</v>
      </c>
      <c r="I20" s="2">
        <v>0.672</v>
      </c>
      <c r="J20" s="2">
        <v>0.7</v>
      </c>
      <c r="K20" s="2">
        <v>0.695</v>
      </c>
      <c r="L20" s="2">
        <v>0.672</v>
      </c>
      <c r="M20" s="2">
        <v>0.672</v>
      </c>
      <c r="O20" s="2">
        <v>0.68</v>
      </c>
      <c r="P20" s="2">
        <v>0.665</v>
      </c>
      <c r="S20" s="2">
        <v>0.659</v>
      </c>
      <c r="T20" s="2">
        <v>0.663</v>
      </c>
      <c r="U20" s="2">
        <v>0.627</v>
      </c>
      <c r="V20" s="2">
        <v>0.659</v>
      </c>
      <c r="W20" s="2">
        <v>0.653</v>
      </c>
      <c r="X20" s="2">
        <v>0.643</v>
      </c>
      <c r="Y20" s="2">
        <v>0.643</v>
      </c>
      <c r="Z20" s="2">
        <v>0.654</v>
      </c>
      <c r="AA20" s="2">
        <v>0.705</v>
      </c>
      <c r="AD20" s="2">
        <f>SUM(D20:AB20)</f>
        <v>12.634000000000002</v>
      </c>
      <c r="AE20" s="2">
        <f>AD20/19</f>
        <v>0.6649473684210527</v>
      </c>
    </row>
    <row r="21" spans="1:31" ht="12.75">
      <c r="A21" s="1" t="s">
        <v>2</v>
      </c>
      <c r="D21" s="2">
        <v>0.8</v>
      </c>
      <c r="E21" s="2">
        <v>0.775</v>
      </c>
      <c r="F21" s="2">
        <v>0.765</v>
      </c>
      <c r="I21" s="2">
        <v>0.748</v>
      </c>
      <c r="J21" s="2">
        <v>0.725</v>
      </c>
      <c r="K21" s="2">
        <v>0.8</v>
      </c>
      <c r="L21" s="2">
        <v>0.85</v>
      </c>
      <c r="M21" s="2">
        <v>0.885</v>
      </c>
      <c r="O21" s="2">
        <v>0.675</v>
      </c>
      <c r="P21" s="2">
        <v>0.8</v>
      </c>
      <c r="S21" s="2">
        <v>0.703</v>
      </c>
      <c r="T21" s="2">
        <v>0.7</v>
      </c>
      <c r="U21" s="2">
        <v>0.75</v>
      </c>
      <c r="V21" s="2">
        <v>0.755</v>
      </c>
      <c r="W21" s="2">
        <v>0.75</v>
      </c>
      <c r="X21" s="2">
        <v>0.75</v>
      </c>
      <c r="Y21" s="2">
        <v>0.75</v>
      </c>
      <c r="Z21" s="2">
        <v>0.732</v>
      </c>
      <c r="AA21" s="2">
        <v>0.72</v>
      </c>
      <c r="AD21" s="2">
        <f>SUM(D21:AB21)</f>
        <v>14.433</v>
      </c>
      <c r="AE21" s="2">
        <f>AD21/19</f>
        <v>0.7596315789473684</v>
      </c>
    </row>
    <row r="22" spans="1:31" ht="12.75">
      <c r="A22" s="1" t="s">
        <v>3</v>
      </c>
      <c r="D22" s="2">
        <v>0.727</v>
      </c>
      <c r="E22" s="2">
        <v>0.709</v>
      </c>
      <c r="F22" s="2">
        <v>0.705</v>
      </c>
      <c r="I22" s="2">
        <v>0.645</v>
      </c>
      <c r="J22" s="2">
        <v>0.69</v>
      </c>
      <c r="K22" s="2">
        <v>0.72</v>
      </c>
      <c r="L22" s="2">
        <v>0.765</v>
      </c>
      <c r="M22" s="2">
        <v>0.77</v>
      </c>
      <c r="O22" s="2">
        <v>0.79</v>
      </c>
      <c r="P22" s="2">
        <v>0.785</v>
      </c>
      <c r="S22" s="2">
        <v>0.78</v>
      </c>
      <c r="T22" s="2">
        <v>0.69</v>
      </c>
      <c r="U22" s="2">
        <v>0.738</v>
      </c>
      <c r="V22" s="2">
        <v>0.745</v>
      </c>
      <c r="W22" s="2">
        <v>0.76</v>
      </c>
      <c r="X22" s="2">
        <v>0.758</v>
      </c>
      <c r="Y22" s="2">
        <v>0.756</v>
      </c>
      <c r="Z22" s="2">
        <v>0.738</v>
      </c>
      <c r="AA22" s="2">
        <v>0.644</v>
      </c>
      <c r="AD22" s="2">
        <f>SUM(D22:AB22)</f>
        <v>13.914999999999997</v>
      </c>
      <c r="AE22" s="2">
        <f>AD22/19</f>
        <v>0.7323684210526314</v>
      </c>
    </row>
    <row r="26" ht="12.75">
      <c r="B26" s="2" t="s">
        <v>7</v>
      </c>
    </row>
    <row r="27" spans="1:31" ht="12.75">
      <c r="A27" s="1" t="s">
        <v>0</v>
      </c>
      <c r="D27" s="2">
        <v>0.602</v>
      </c>
      <c r="F27" s="2">
        <v>0.58</v>
      </c>
      <c r="H27" s="2">
        <v>0.588</v>
      </c>
      <c r="J27" s="2">
        <v>0.605</v>
      </c>
      <c r="L27" s="2">
        <v>0.58</v>
      </c>
      <c r="N27" s="2">
        <v>0.585</v>
      </c>
      <c r="P27" s="2">
        <v>0.582</v>
      </c>
      <c r="R27" s="2">
        <v>0.582</v>
      </c>
      <c r="T27" s="2">
        <v>0.581</v>
      </c>
      <c r="V27" s="2">
        <v>0.585</v>
      </c>
      <c r="X27" s="2">
        <v>0.587</v>
      </c>
      <c r="Z27" s="2">
        <v>0.581</v>
      </c>
      <c r="AB27" s="2">
        <v>0.586</v>
      </c>
      <c r="AD27" s="2">
        <f>SUM(D27:AB27)</f>
        <v>7.6240000000000006</v>
      </c>
      <c r="AE27" s="2">
        <f>AD27/13</f>
        <v>0.5864615384615385</v>
      </c>
    </row>
    <row r="28" spans="1:31" ht="12.75">
      <c r="A28" s="1" t="s">
        <v>1</v>
      </c>
      <c r="D28" s="2">
        <v>0.605</v>
      </c>
      <c r="F28" s="2">
        <v>0.596</v>
      </c>
      <c r="H28" s="2">
        <v>0.603</v>
      </c>
      <c r="J28" s="2">
        <v>0.626</v>
      </c>
      <c r="L28" s="2">
        <v>0.612</v>
      </c>
      <c r="N28" s="2">
        <v>0.6</v>
      </c>
      <c r="P28" s="2">
        <v>0.612</v>
      </c>
      <c r="R28" s="2">
        <v>0.612</v>
      </c>
      <c r="T28" s="2">
        <v>0.604</v>
      </c>
      <c r="V28" s="2">
        <v>0.6</v>
      </c>
      <c r="X28" s="2">
        <v>0.614</v>
      </c>
      <c r="Z28" s="2">
        <v>0.595</v>
      </c>
      <c r="AB28" s="2">
        <v>0.61</v>
      </c>
      <c r="AD28" s="2">
        <f>SUM(D28:AB28)</f>
        <v>7.889</v>
      </c>
      <c r="AE28" s="2">
        <f>AD28/13</f>
        <v>0.6068461538461538</v>
      </c>
    </row>
    <row r="29" spans="1:31" ht="12.75">
      <c r="A29" s="1" t="s">
        <v>2</v>
      </c>
      <c r="D29" s="2">
        <v>0.764</v>
      </c>
      <c r="F29" s="2">
        <v>0.763</v>
      </c>
      <c r="H29" s="2">
        <v>0.716</v>
      </c>
      <c r="J29" s="2">
        <v>0.739</v>
      </c>
      <c r="L29" s="2">
        <v>0.743</v>
      </c>
      <c r="N29" s="2">
        <v>0.743</v>
      </c>
      <c r="P29" s="2">
        <v>0.745</v>
      </c>
      <c r="R29" s="2">
        <v>0.739</v>
      </c>
      <c r="T29" s="2">
        <v>0.74</v>
      </c>
      <c r="V29" s="2">
        <v>0.735</v>
      </c>
      <c r="X29" s="2">
        <v>0.712</v>
      </c>
      <c r="Z29" s="2">
        <v>0.696</v>
      </c>
      <c r="AB29" s="2">
        <v>0.7</v>
      </c>
      <c r="AD29" s="2">
        <f>SUM(D29:AB29)</f>
        <v>9.535</v>
      </c>
      <c r="AE29" s="2">
        <f>AD29/13</f>
        <v>0.7334615384615385</v>
      </c>
    </row>
    <row r="30" spans="1:31" ht="12.75">
      <c r="A30" s="1" t="s">
        <v>3</v>
      </c>
      <c r="D30" s="2">
        <v>0.767</v>
      </c>
      <c r="E30" s="2" t="s">
        <v>5</v>
      </c>
      <c r="F30" s="2">
        <v>0.748</v>
      </c>
      <c r="H30" s="2">
        <v>0.695</v>
      </c>
      <c r="J30" s="2">
        <v>0.667</v>
      </c>
      <c r="L30" s="2">
        <v>0.667</v>
      </c>
      <c r="N30" s="2">
        <v>0.691</v>
      </c>
      <c r="P30" s="2">
        <v>0.71</v>
      </c>
      <c r="R30" s="2">
        <v>0.702</v>
      </c>
      <c r="T30" s="2">
        <v>0.7</v>
      </c>
      <c r="V30" s="2">
        <v>0.71</v>
      </c>
      <c r="X30" s="2">
        <v>0.695</v>
      </c>
      <c r="Z30" s="2">
        <v>0.71</v>
      </c>
      <c r="AB30" s="2">
        <v>0.718</v>
      </c>
      <c r="AD30" s="2">
        <f>SUM(D30:AB30)</f>
        <v>9.18</v>
      </c>
      <c r="AE30" s="2">
        <f>AD30/13</f>
        <v>0.7061538461538461</v>
      </c>
    </row>
    <row r="32" ht="12.75">
      <c r="B32" s="2" t="s">
        <v>9</v>
      </c>
    </row>
    <row r="33" spans="1:31" ht="12.75">
      <c r="A33" s="1" t="s">
        <v>0</v>
      </c>
      <c r="D33" s="2">
        <v>0.59</v>
      </c>
      <c r="F33" s="2">
        <v>0.605</v>
      </c>
      <c r="H33" s="2">
        <v>0.588</v>
      </c>
      <c r="J33" s="2">
        <v>0.598</v>
      </c>
      <c r="L33" s="2">
        <v>0.627</v>
      </c>
      <c r="N33" s="2">
        <v>0.595</v>
      </c>
      <c r="P33" s="2">
        <v>0.595</v>
      </c>
      <c r="R33" s="2">
        <v>0.643</v>
      </c>
      <c r="T33" s="2">
        <v>0.596</v>
      </c>
      <c r="V33" s="2">
        <v>0.601</v>
      </c>
      <c r="X33" s="2">
        <v>0.623</v>
      </c>
      <c r="Z33" s="2">
        <v>0.646</v>
      </c>
      <c r="AB33" s="2">
        <v>0.612</v>
      </c>
      <c r="AD33" s="2">
        <f>SUM(D33:AB33)</f>
        <v>7.919</v>
      </c>
      <c r="AE33" s="2">
        <f>AD33/13</f>
        <v>0.6091538461538462</v>
      </c>
    </row>
    <row r="34" spans="1:31" ht="12.75">
      <c r="A34" s="1" t="s">
        <v>1</v>
      </c>
      <c r="D34" s="2">
        <v>0.685</v>
      </c>
      <c r="F34" s="2">
        <v>0.707</v>
      </c>
      <c r="H34" s="2">
        <v>0.69</v>
      </c>
      <c r="J34" s="2">
        <v>0.69</v>
      </c>
      <c r="L34" s="2">
        <v>0.71</v>
      </c>
      <c r="N34" s="2">
        <v>0.675</v>
      </c>
      <c r="P34" s="2">
        <v>0.682</v>
      </c>
      <c r="R34" s="2">
        <v>0.79</v>
      </c>
      <c r="T34" s="2">
        <v>0.695</v>
      </c>
      <c r="V34" s="2">
        <v>0.695</v>
      </c>
      <c r="X34" s="2">
        <v>0.722</v>
      </c>
      <c r="Z34" s="2">
        <v>0.708</v>
      </c>
      <c r="AB34" s="2">
        <v>0.685</v>
      </c>
      <c r="AD34" s="2">
        <f>SUM(D34:AB34)</f>
        <v>9.134000000000002</v>
      </c>
      <c r="AE34" s="2">
        <f>AD34/13</f>
        <v>0.7026153846153848</v>
      </c>
    </row>
    <row r="35" spans="1:31" ht="12.75">
      <c r="A35" s="1" t="s">
        <v>2</v>
      </c>
      <c r="D35" s="2">
        <v>0.72</v>
      </c>
      <c r="F35" s="2">
        <v>0.7</v>
      </c>
      <c r="H35" s="2">
        <v>0.698</v>
      </c>
      <c r="J35" s="2">
        <v>0.704</v>
      </c>
      <c r="L35" s="2">
        <v>0.7</v>
      </c>
      <c r="N35" s="2">
        <v>0.717</v>
      </c>
      <c r="P35" s="2">
        <v>0.721</v>
      </c>
      <c r="R35" s="2">
        <v>0.723</v>
      </c>
      <c r="T35" s="2">
        <v>0.708</v>
      </c>
      <c r="V35" s="2">
        <v>0.7</v>
      </c>
      <c r="X35" s="2">
        <v>0.734</v>
      </c>
      <c r="Z35" s="2">
        <v>0.714</v>
      </c>
      <c r="AB35" s="2">
        <v>0.742</v>
      </c>
      <c r="AD35" s="2">
        <f>SUM(D35:AB35)</f>
        <v>9.280999999999999</v>
      </c>
      <c r="AE35" s="2">
        <f>AD35/13</f>
        <v>0.7139230769230769</v>
      </c>
    </row>
    <row r="36" spans="1:31" ht="12.75">
      <c r="A36" s="1" t="s">
        <v>3</v>
      </c>
      <c r="D36" s="2">
        <v>0.738</v>
      </c>
      <c r="F36" s="2">
        <v>0.715</v>
      </c>
      <c r="H36" s="2">
        <v>0.643</v>
      </c>
      <c r="J36" s="2">
        <v>0.712</v>
      </c>
      <c r="L36" s="2">
        <v>0.743</v>
      </c>
      <c r="N36" s="2">
        <v>0.698</v>
      </c>
      <c r="P36" s="2">
        <v>0.701</v>
      </c>
      <c r="R36" s="2">
        <v>0.784</v>
      </c>
      <c r="T36" s="2">
        <v>0.706</v>
      </c>
      <c r="V36" s="2">
        <v>0.704</v>
      </c>
      <c r="X36" s="2">
        <v>0.719</v>
      </c>
      <c r="Z36" s="2">
        <v>0.681</v>
      </c>
      <c r="AB36" s="2">
        <v>0.75</v>
      </c>
      <c r="AD36" s="2">
        <f>SUM(D36:AB36)</f>
        <v>9.294</v>
      </c>
      <c r="AE36" s="2">
        <f>AD36/13</f>
        <v>0.714923076923077</v>
      </c>
    </row>
    <row r="38" ht="12.75">
      <c r="B38" s="2" t="s">
        <v>6</v>
      </c>
    </row>
    <row r="39" ht="12.75">
      <c r="A39" s="1" t="s">
        <v>0</v>
      </c>
    </row>
    <row r="40" ht="12.75">
      <c r="A40" s="1" t="s">
        <v>1</v>
      </c>
    </row>
    <row r="41" ht="12.75">
      <c r="A41" s="1" t="s">
        <v>2</v>
      </c>
    </row>
    <row r="42" ht="12.75">
      <c r="A42" s="1" t="s">
        <v>3</v>
      </c>
    </row>
    <row r="46" spans="1:31" ht="12.75">
      <c r="A46" s="1" t="s">
        <v>0</v>
      </c>
      <c r="D46" s="2">
        <v>0.621</v>
      </c>
      <c r="F46" s="2">
        <v>0.638</v>
      </c>
      <c r="H46" s="2">
        <v>0.643</v>
      </c>
      <c r="J46" s="2">
        <v>0.629</v>
      </c>
      <c r="L46" s="2">
        <v>0.628</v>
      </c>
      <c r="N46" s="2">
        <v>0.623</v>
      </c>
      <c r="P46" s="2">
        <v>0.635</v>
      </c>
      <c r="R46" s="2">
        <v>0.628</v>
      </c>
      <c r="T46" s="2">
        <v>0.635</v>
      </c>
      <c r="V46" s="2">
        <v>0.629</v>
      </c>
      <c r="X46" s="2">
        <v>0.638</v>
      </c>
      <c r="Z46" s="2">
        <v>0.627</v>
      </c>
      <c r="AB46" s="2">
        <v>0.623</v>
      </c>
      <c r="AD46" s="2">
        <f>SUM(D46:AB46)</f>
        <v>8.197</v>
      </c>
      <c r="AE46" s="2">
        <f>AD46/13</f>
        <v>0.6305384615384615</v>
      </c>
    </row>
    <row r="47" spans="1:31" ht="12.75">
      <c r="A47" s="1" t="s">
        <v>1</v>
      </c>
      <c r="D47" s="2">
        <v>0.64</v>
      </c>
      <c r="F47" s="2">
        <v>0.65</v>
      </c>
      <c r="H47" s="2">
        <v>0.645</v>
      </c>
      <c r="J47" s="2">
        <v>0.65</v>
      </c>
      <c r="L47" s="2">
        <v>0.645</v>
      </c>
      <c r="N47" s="2">
        <v>0.63</v>
      </c>
      <c r="P47" s="2">
        <v>0.658</v>
      </c>
      <c r="R47" s="2">
        <v>0.647</v>
      </c>
      <c r="T47" s="2">
        <v>0.642</v>
      </c>
      <c r="V47" s="2">
        <v>0.634</v>
      </c>
      <c r="X47" s="2">
        <v>0.646</v>
      </c>
      <c r="Z47" s="2">
        <v>0.641</v>
      </c>
      <c r="AB47" s="2">
        <v>0.648</v>
      </c>
      <c r="AD47" s="2">
        <f>SUM(D47:AB47)</f>
        <v>8.376000000000001</v>
      </c>
      <c r="AE47" s="2">
        <f>AD47/13</f>
        <v>0.6443076923076924</v>
      </c>
    </row>
    <row r="48" spans="1:31" ht="12.75">
      <c r="A48" s="1" t="s">
        <v>2</v>
      </c>
      <c r="D48" s="2">
        <v>0.795</v>
      </c>
      <c r="F48" s="2">
        <v>0.784</v>
      </c>
      <c r="H48" s="2">
        <v>0.783</v>
      </c>
      <c r="J48" s="2">
        <v>0.775</v>
      </c>
      <c r="L48" s="2">
        <v>0.772</v>
      </c>
      <c r="N48" s="2">
        <v>0.765</v>
      </c>
      <c r="P48" s="2">
        <v>0.765</v>
      </c>
      <c r="R48" s="2">
        <v>0.752</v>
      </c>
      <c r="T48" s="2">
        <v>0.759</v>
      </c>
      <c r="V48" s="2">
        <v>0.735</v>
      </c>
      <c r="X48" s="2">
        <v>0.728</v>
      </c>
      <c r="Z48" s="2">
        <v>0.736</v>
      </c>
      <c r="AB48" s="2">
        <v>0.738</v>
      </c>
      <c r="AD48" s="2">
        <f>SUM(D48:AB48)</f>
        <v>9.887</v>
      </c>
      <c r="AE48" s="2">
        <f>AD48/13</f>
        <v>0.7605384615384616</v>
      </c>
    </row>
    <row r="49" spans="1:31" ht="12.75">
      <c r="A49" s="1" t="s">
        <v>3</v>
      </c>
      <c r="D49" s="2">
        <v>0.747</v>
      </c>
      <c r="F49" s="2">
        <v>0.728</v>
      </c>
      <c r="H49" s="2">
        <v>0.722</v>
      </c>
      <c r="J49" s="2">
        <v>0.738</v>
      </c>
      <c r="L49" s="2">
        <v>0.749</v>
      </c>
      <c r="N49" s="2">
        <v>0.755</v>
      </c>
      <c r="P49" s="2">
        <v>0.773</v>
      </c>
      <c r="R49" s="2">
        <v>0.785</v>
      </c>
      <c r="T49" s="2">
        <v>0.777</v>
      </c>
      <c r="V49" s="2">
        <v>0.738</v>
      </c>
      <c r="X49" s="2">
        <v>0.742</v>
      </c>
      <c r="Z49" s="2">
        <v>0.737</v>
      </c>
      <c r="AB49" s="2">
        <v>0.753</v>
      </c>
      <c r="AD49" s="2">
        <f>SUM(D49:AB49)</f>
        <v>9.744000000000002</v>
      </c>
      <c r="AE49" s="2">
        <f>AD49/13</f>
        <v>0.7495384615384617</v>
      </c>
    </row>
    <row r="51" ht="12.75">
      <c r="B51" s="2" t="s">
        <v>8</v>
      </c>
    </row>
    <row r="52" spans="1:31" ht="12.75">
      <c r="A52" s="1" t="s">
        <v>0</v>
      </c>
      <c r="D52" s="2">
        <v>0.645</v>
      </c>
      <c r="F52" s="2">
        <v>0.667</v>
      </c>
      <c r="H52" s="2">
        <v>0.656</v>
      </c>
      <c r="J52" s="2">
        <v>0.673</v>
      </c>
      <c r="L52" s="2">
        <v>0.669</v>
      </c>
      <c r="N52" s="2">
        <v>0.684</v>
      </c>
      <c r="P52" s="2">
        <v>0.728</v>
      </c>
      <c r="R52" s="2">
        <v>0.623</v>
      </c>
      <c r="T52" s="2">
        <v>0.635</v>
      </c>
      <c r="V52" s="2">
        <v>0.69</v>
      </c>
      <c r="X52" s="2">
        <v>0.625</v>
      </c>
      <c r="Z52" s="2">
        <v>0.662</v>
      </c>
      <c r="AB52" s="2">
        <v>0.675</v>
      </c>
      <c r="AD52" s="2">
        <f>SUM(D52:AB52)</f>
        <v>8.632</v>
      </c>
      <c r="AE52" s="2">
        <f>AD52/13</f>
        <v>0.6639999999999999</v>
      </c>
    </row>
    <row r="53" spans="1:31" ht="12.75">
      <c r="A53" s="1" t="s">
        <v>1</v>
      </c>
      <c r="D53" s="2">
        <v>0.718</v>
      </c>
      <c r="F53" s="2">
        <v>0.755</v>
      </c>
      <c r="H53" s="2">
        <v>0.728</v>
      </c>
      <c r="J53" s="2">
        <v>0.756</v>
      </c>
      <c r="L53" s="2">
        <v>0.742</v>
      </c>
      <c r="N53" s="2">
        <v>0.712</v>
      </c>
      <c r="P53" s="2">
        <v>0.735</v>
      </c>
      <c r="R53" s="2">
        <v>0.742</v>
      </c>
      <c r="T53" s="2">
        <v>0.742</v>
      </c>
      <c r="V53" s="2">
        <v>0.772</v>
      </c>
      <c r="X53" s="2">
        <v>0.756</v>
      </c>
      <c r="Z53" s="2">
        <v>0.73</v>
      </c>
      <c r="AB53" s="2">
        <v>0.75</v>
      </c>
      <c r="AD53" s="2">
        <f>SUM(D53:AB53)</f>
        <v>9.638</v>
      </c>
      <c r="AE53" s="2">
        <f>AD53/13</f>
        <v>0.7413846153846154</v>
      </c>
    </row>
    <row r="54" spans="1:31" ht="12.75">
      <c r="A54" s="1" t="s">
        <v>2</v>
      </c>
      <c r="D54" s="2">
        <v>0.754</v>
      </c>
      <c r="F54" s="2">
        <v>0.704</v>
      </c>
      <c r="H54" s="2">
        <v>0.719</v>
      </c>
      <c r="J54" s="2">
        <v>0.694</v>
      </c>
      <c r="L54" s="2">
        <v>0.795</v>
      </c>
      <c r="N54" s="2">
        <v>0.735</v>
      </c>
      <c r="P54" s="2">
        <v>0.747</v>
      </c>
      <c r="R54" s="2">
        <v>0.742</v>
      </c>
      <c r="T54" s="2">
        <v>0.706</v>
      </c>
      <c r="V54" s="2">
        <v>0.697</v>
      </c>
      <c r="X54" s="2">
        <v>0.724</v>
      </c>
      <c r="Z54" s="2">
        <v>0.732</v>
      </c>
      <c r="AB54" s="2">
        <v>0.711</v>
      </c>
      <c r="AD54" s="2">
        <f>SUM(D54:AB54)</f>
        <v>9.459999999999999</v>
      </c>
      <c r="AE54" s="2">
        <f>AD54/13</f>
        <v>0.7276923076923076</v>
      </c>
    </row>
    <row r="55" spans="1:31" ht="12.75">
      <c r="A55" s="1" t="s">
        <v>3</v>
      </c>
      <c r="D55" s="2">
        <v>0.77</v>
      </c>
      <c r="F55" s="2">
        <v>0.755</v>
      </c>
      <c r="H55" s="2">
        <v>0.79</v>
      </c>
      <c r="J55" s="2">
        <v>0.744</v>
      </c>
      <c r="L55" s="2">
        <v>0.766</v>
      </c>
      <c r="N55" s="2">
        <v>0.733</v>
      </c>
      <c r="P55" s="2">
        <v>0.762</v>
      </c>
      <c r="R55" s="2">
        <v>0.771</v>
      </c>
      <c r="T55" s="2">
        <v>0.773</v>
      </c>
      <c r="V55" s="2">
        <v>0.753</v>
      </c>
      <c r="X55" s="2">
        <v>0.776</v>
      </c>
      <c r="Z55" s="2">
        <v>0.75</v>
      </c>
      <c r="AB55" s="2">
        <v>0.777</v>
      </c>
      <c r="AD55" s="2">
        <f>SUM(D55:AB55)</f>
        <v>9.92</v>
      </c>
      <c r="AE55" s="2">
        <f>AD55/13</f>
        <v>0.7630769230769231</v>
      </c>
    </row>
    <row r="58" ht="12.75">
      <c r="A58" s="1" t="s">
        <v>0</v>
      </c>
    </row>
    <row r="59" ht="12.75">
      <c r="A59" s="1" t="s">
        <v>1</v>
      </c>
    </row>
    <row r="60" ht="12.75">
      <c r="A60" s="1" t="s">
        <v>2</v>
      </c>
    </row>
    <row r="61" ht="12.75">
      <c r="A61" s="1" t="s">
        <v>3</v>
      </c>
    </row>
  </sheetData>
  <printOptions/>
  <pageMargins left="0.75" right="0.75" top="1" bottom="1" header="0.5" footer="0.5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dcterms:created xsi:type="dcterms:W3CDTF">2003-06-11T13:54:48Z</dcterms:created>
  <dcterms:modified xsi:type="dcterms:W3CDTF">2003-06-11T21:01:47Z</dcterms:modified>
  <cp:category/>
  <cp:version/>
  <cp:contentType/>
  <cp:contentStatus/>
</cp:coreProperties>
</file>