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<sst xmlns="http://schemas.openxmlformats.org/spreadsheetml/2006/main" count="487" uniqueCount="171">
  <si>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</si>
  <si>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</si>
  <si>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</si>
  <si>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</si>
  <si>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</si>
  <si>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</si>
  <si>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</si>
  <si>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</si>
  <si>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</si>
  <si>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</si>
  <si>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</si>
  <si>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</si>
  <si>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</si>
  <si>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</si>
  <si>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</si>
  <si>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</si>
  <si>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</si>
  <si>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</si>
  <si>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</si>
  <si>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</si>
  <si>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</si>
  <si>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</si>
  <si>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</si>
  <si>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</si>
  <si>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</si>
  <si>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</si>
  <si>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</si>
  <si>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</si>
  <si>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</si>
  <si>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</si>
  <si>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</si>
  <si>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</si>
  <si>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</si>
  <si>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</si>
  <si>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</si>
  <si>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</si>
  <si>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</si>
  <si>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</si>
  <si>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</si>
  <si>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</si>
  <si>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</si>
  <si>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</si>
  <si>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</si>
  <si>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</si>
  <si>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</si>
  <si>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</si>
  <si>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</si>
  <si>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SIDE POINTS HALF A</t>
  </si>
  <si>
    <t>JOB NUMBER</t>
  </si>
  <si>
    <t>PART NUMBER</t>
  </si>
  <si>
    <t>PART NAME</t>
  </si>
  <si>
    <t>INSPECTOR</t>
  </si>
  <si>
    <t xml:space="preserve">65678-1 PORT 4 A </t>
  </si>
  <si>
    <t>SIDE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</si>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</sst>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0"/>
        </c:ser>
        <c:marker val="1"/>
        <c:axId val="31042060"/>
        <c:axId val="10943085"/>
      </c:lineChart>
      <c:catAx>
        <c:axId val="31042060"/>
        <c:scaling>
          <c:orientation val="minMax"/>
        </c:scaling>
        <c:axPos val="b"/>
        <c:delete val="1"/>
        <c:majorTickMark val="out"/>
        <c:minorTickMark val="none"/>
        <c:tickLblPos val="nextTo"/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4206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997006"/>
        <c:axId val="4653759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185208"/>
        <c:axId val="11449145"/>
      </c:scatterChart>
      <c:valAx>
        <c:axId val="3499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37599"/>
        <c:crosses val="max"/>
        <c:crossBetween val="midCat"/>
        <c:dispUnits/>
      </c:valAx>
      <c:valAx>
        <c:axId val="46537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7006"/>
        <c:crosses val="max"/>
        <c:crossBetween val="midCat"/>
        <c:dispUnits/>
      </c:valAx>
      <c:valAx>
        <c:axId val="16185208"/>
        <c:scaling>
          <c:orientation val="minMax"/>
        </c:scaling>
        <c:axPos val="b"/>
        <c:delete val="1"/>
        <c:majorTickMark val="in"/>
        <c:minorTickMark val="none"/>
        <c:tickLblPos val="nextTo"/>
        <c:crossAx val="11449145"/>
        <c:crosses val="max"/>
        <c:crossBetween val="midCat"/>
        <c:dispUnits/>
      </c:valAx>
      <c:valAx>
        <c:axId val="114491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1852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9</c:v>
                </c:pt>
                <c:pt idx="11">
                  <c:v>11</c:v>
                </c:pt>
                <c:pt idx="12">
                  <c:v>19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  <c:pt idx="20">
                  <c:v>15</c:v>
                </c:pt>
                <c:pt idx="21">
                  <c:v>10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378902"/>
        <c:axId val="139746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0.1028188831569618</c:v>
                </c:pt>
                <c:pt idx="1">
                  <c:v>0.183638476725135</c:v>
                </c:pt>
                <c:pt idx="2">
                  <c:v>0.31512488622150614</c:v>
                </c:pt>
                <c:pt idx="3">
                  <c:v>0.5195531028403544</c:v>
                </c:pt>
                <c:pt idx="4">
                  <c:v>0.8230105540325688</c:v>
                </c:pt>
                <c:pt idx="5">
                  <c:v>1.2525904231059624</c:v>
                </c:pt>
                <c:pt idx="6">
                  <c:v>1.8316436725807426</c:v>
                </c:pt>
                <c:pt idx="7">
                  <c:v>2.5733633645633676</c:v>
                </c:pt>
                <c:pt idx="8">
                  <c:v>3.4736772027492786</c:v>
                </c:pt>
                <c:pt idx="9">
                  <c:v>4.505116475610537</c:v>
                </c:pt>
                <c:pt idx="10">
                  <c:v>5.613720808844124</c:v>
                </c:pt>
                <c:pt idx="11">
                  <c:v>6.720844024066396</c:v>
                </c:pt>
                <c:pt idx="12">
                  <c:v>7.730810787089745</c:v>
                </c:pt>
                <c:pt idx="13">
                  <c:v>8.543867255037096</c:v>
                </c:pt>
                <c:pt idx="14">
                  <c:v>9.072190500230569</c:v>
                </c:pt>
                <c:pt idx="15">
                  <c:v>9.255460905313232</c:v>
                </c:pt>
                <c:pt idx="16">
                  <c:v>9.072190500230569</c:v>
                </c:pt>
                <c:pt idx="17">
                  <c:v>8.543867255037096</c:v>
                </c:pt>
                <c:pt idx="18">
                  <c:v>7.730810787089745</c:v>
                </c:pt>
                <c:pt idx="19">
                  <c:v>6.720844024066396</c:v>
                </c:pt>
                <c:pt idx="20">
                  <c:v>5.613720808844121</c:v>
                </c:pt>
                <c:pt idx="21">
                  <c:v>4.505116475610537</c:v>
                </c:pt>
                <c:pt idx="22">
                  <c:v>3.4736772027492786</c:v>
                </c:pt>
                <c:pt idx="23">
                  <c:v>2.573363364563367</c:v>
                </c:pt>
                <c:pt idx="24">
                  <c:v>1.8316436725807426</c:v>
                </c:pt>
                <c:pt idx="25">
                  <c:v>1.2525904231059624</c:v>
                </c:pt>
                <c:pt idx="26">
                  <c:v>0.8230105540325688</c:v>
                </c:pt>
                <c:pt idx="27">
                  <c:v>0.5195531028403544</c:v>
                </c:pt>
                <c:pt idx="28">
                  <c:v>0.31512488622150614</c:v>
                </c:pt>
                <c:pt idx="29">
                  <c:v>0.183638476725135</c:v>
                </c:pt>
                <c:pt idx="30">
                  <c:v>0.1028188831569618</c:v>
                </c:pt>
              </c:numCache>
            </c:numRef>
          </c:val>
          <c:smooth val="0"/>
        </c:ser>
        <c:axId val="58663104"/>
        <c:axId val="58205889"/>
      </c:line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974663"/>
        <c:crosses val="autoZero"/>
        <c:auto val="0"/>
        <c:lblOffset val="100"/>
        <c:tickLblSkip val="1"/>
        <c:noMultiLvlLbl val="0"/>
      </c:catAx>
      <c:valAx>
        <c:axId val="13974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78902"/>
        <c:crossesAt val="1"/>
        <c:crossBetween val="between"/>
        <c:dispUnits/>
      </c:valAx>
      <c:catAx>
        <c:axId val="58663104"/>
        <c:scaling>
          <c:orientation val="minMax"/>
        </c:scaling>
        <c:axPos val="b"/>
        <c:delete val="1"/>
        <c:majorTickMark val="in"/>
        <c:minorTickMark val="none"/>
        <c:tickLblPos val="nextTo"/>
        <c:crossAx val="58205889"/>
        <c:crosses val="autoZero"/>
        <c:auto val="0"/>
        <c:lblOffset val="100"/>
        <c:tickLblSkip val="1"/>
        <c:noMultiLvlLbl val="0"/>
      </c:catAx>
      <c:valAx>
        <c:axId val="582058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6631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</c:ser>
        <c:axId val="54090954"/>
        <c:axId val="17056539"/>
      </c:areaChart>
      <c:catAx>
        <c:axId val="54090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095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291124"/>
        <c:axId val="394023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077182"/>
        <c:axId val="37476911"/>
      </c:line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02389"/>
        <c:crosses val="autoZero"/>
        <c:auto val="0"/>
        <c:lblOffset val="100"/>
        <c:tickLblSkip val="1"/>
        <c:noMultiLvlLbl val="0"/>
      </c:catAx>
      <c:valAx>
        <c:axId val="39402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91124"/>
        <c:crossesAt val="1"/>
        <c:crossBetween val="between"/>
        <c:dispUnits/>
      </c:valAx>
      <c:catAx>
        <c:axId val="19077182"/>
        <c:scaling>
          <c:orientation val="minMax"/>
        </c:scaling>
        <c:axPos val="b"/>
        <c:delete val="1"/>
        <c:majorTickMark val="in"/>
        <c:minorTickMark val="none"/>
        <c:tickLblPos val="nextTo"/>
        <c:crossAx val="37476911"/>
        <c:crosses val="autoZero"/>
        <c:auto val="0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0771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1"/>
        </c:ser>
        <c:axId val="1747880"/>
        <c:axId val="15730921"/>
      </c:lineChart>
      <c:catAx>
        <c:axId val="174788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730921"/>
        <c:crosses val="autoZero"/>
        <c:auto val="0"/>
        <c:lblOffset val="100"/>
        <c:tickLblSkip val="1"/>
        <c:noMultiLvlLbl val="0"/>
      </c:catAx>
      <c:valAx>
        <c:axId val="157309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478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360562"/>
        <c:axId val="662450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334620"/>
        <c:axId val="64249533"/>
      </c:lineChart>
      <c:catAx>
        <c:axId val="7360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245059"/>
        <c:crosses val="autoZero"/>
        <c:auto val="0"/>
        <c:lblOffset val="100"/>
        <c:tickLblSkip val="1"/>
        <c:noMultiLvlLbl val="0"/>
      </c:catAx>
      <c:valAx>
        <c:axId val="66245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60562"/>
        <c:crossesAt val="1"/>
        <c:crossBetween val="between"/>
        <c:dispUnits/>
      </c:valAx>
      <c:catAx>
        <c:axId val="59334620"/>
        <c:scaling>
          <c:orientation val="minMax"/>
        </c:scaling>
        <c:axPos val="b"/>
        <c:delete val="1"/>
        <c:majorTickMark val="in"/>
        <c:minorTickMark val="none"/>
        <c:tickLblPos val="nextTo"/>
        <c:crossAx val="64249533"/>
        <c:crosses val="autoZero"/>
        <c:auto val="0"/>
        <c:lblOffset val="100"/>
        <c:tickLblSkip val="1"/>
        <c:noMultiLvlLbl val="0"/>
      </c:catAx>
      <c:valAx>
        <c:axId val="642495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3346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Gauss!$N$3:$N$118</c:f>
              <c:numCache>
                <c:ptCount val="1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Gauss!$O$3:$O$118</c:f>
              <c:numCache>
                <c:ptCount val="1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Gauss!$P$3:$P$118</c:f>
              <c:numCache>
                <c:ptCount val="116"/>
                <c:pt idx="0">
                  <c:v>-0.011127586206896516</c:v>
                </c:pt>
                <c:pt idx="1">
                  <c:v>-0.011127586206896516</c:v>
                </c:pt>
                <c:pt idx="2">
                  <c:v>-0.011127586206896516</c:v>
                </c:pt>
                <c:pt idx="3">
                  <c:v>-0.011127586206896516</c:v>
                </c:pt>
                <c:pt idx="4">
                  <c:v>-0.011127586206896516</c:v>
                </c:pt>
                <c:pt idx="5">
                  <c:v>-0.011127586206896516</c:v>
                </c:pt>
                <c:pt idx="6">
                  <c:v>-0.011127586206896516</c:v>
                </c:pt>
                <c:pt idx="7">
                  <c:v>-0.011127586206896516</c:v>
                </c:pt>
                <c:pt idx="8">
                  <c:v>-0.011127586206896516</c:v>
                </c:pt>
                <c:pt idx="9">
                  <c:v>-0.011127586206896516</c:v>
                </c:pt>
                <c:pt idx="10">
                  <c:v>-0.011127586206896516</c:v>
                </c:pt>
                <c:pt idx="11">
                  <c:v>-0.011127586206896516</c:v>
                </c:pt>
                <c:pt idx="12">
                  <c:v>-0.011127586206896516</c:v>
                </c:pt>
                <c:pt idx="13">
                  <c:v>-0.011127586206896516</c:v>
                </c:pt>
                <c:pt idx="14">
                  <c:v>-0.011127586206896516</c:v>
                </c:pt>
                <c:pt idx="15">
                  <c:v>-0.011127586206896516</c:v>
                </c:pt>
                <c:pt idx="16">
                  <c:v>-0.011127586206896516</c:v>
                </c:pt>
                <c:pt idx="17">
                  <c:v>-0.011127586206896516</c:v>
                </c:pt>
                <c:pt idx="18">
                  <c:v>-0.011127586206896516</c:v>
                </c:pt>
                <c:pt idx="19">
                  <c:v>-0.011127586206896516</c:v>
                </c:pt>
                <c:pt idx="20">
                  <c:v>-0.011127586206896516</c:v>
                </c:pt>
                <c:pt idx="21">
                  <c:v>-0.011127586206896516</c:v>
                </c:pt>
                <c:pt idx="22">
                  <c:v>-0.011127586206896516</c:v>
                </c:pt>
                <c:pt idx="23">
                  <c:v>-0.011127586206896516</c:v>
                </c:pt>
                <c:pt idx="24">
                  <c:v>-0.011127586206896516</c:v>
                </c:pt>
                <c:pt idx="25">
                  <c:v>-0.011127586206896516</c:v>
                </c:pt>
                <c:pt idx="26">
                  <c:v>-0.011127586206896516</c:v>
                </c:pt>
                <c:pt idx="27">
                  <c:v>-0.011127586206896516</c:v>
                </c:pt>
                <c:pt idx="28">
                  <c:v>-0.011127586206896516</c:v>
                </c:pt>
                <c:pt idx="29">
                  <c:v>-0.011127586206896516</c:v>
                </c:pt>
                <c:pt idx="30">
                  <c:v>-0.011127586206896516</c:v>
                </c:pt>
                <c:pt idx="31">
                  <c:v>-0.011127586206896516</c:v>
                </c:pt>
                <c:pt idx="32">
                  <c:v>-0.011127586206896516</c:v>
                </c:pt>
                <c:pt idx="33">
                  <c:v>-0.011127586206896516</c:v>
                </c:pt>
                <c:pt idx="34">
                  <c:v>-0.011127586206896516</c:v>
                </c:pt>
                <c:pt idx="35">
                  <c:v>-0.011127586206896516</c:v>
                </c:pt>
                <c:pt idx="36">
                  <c:v>-0.011127586206896516</c:v>
                </c:pt>
                <c:pt idx="37">
                  <c:v>-0.011127586206896516</c:v>
                </c:pt>
                <c:pt idx="38">
                  <c:v>-0.011127586206896516</c:v>
                </c:pt>
                <c:pt idx="39">
                  <c:v>-0.011127586206896516</c:v>
                </c:pt>
                <c:pt idx="40">
                  <c:v>-0.011127586206896516</c:v>
                </c:pt>
                <c:pt idx="41">
                  <c:v>-0.011127586206896516</c:v>
                </c:pt>
                <c:pt idx="42">
                  <c:v>-0.011127586206896516</c:v>
                </c:pt>
                <c:pt idx="43">
                  <c:v>-0.011127586206896516</c:v>
                </c:pt>
                <c:pt idx="44">
                  <c:v>-0.011127586206896516</c:v>
                </c:pt>
                <c:pt idx="45">
                  <c:v>-0.011127586206896516</c:v>
                </c:pt>
                <c:pt idx="46">
                  <c:v>-0.011127586206896516</c:v>
                </c:pt>
                <c:pt idx="47">
                  <c:v>-0.011127586206896516</c:v>
                </c:pt>
                <c:pt idx="48">
                  <c:v>-0.011127586206896516</c:v>
                </c:pt>
                <c:pt idx="49">
                  <c:v>-0.011127586206896516</c:v>
                </c:pt>
                <c:pt idx="50">
                  <c:v>-0.011127586206896516</c:v>
                </c:pt>
                <c:pt idx="51">
                  <c:v>-0.011127586206896516</c:v>
                </c:pt>
                <c:pt idx="52">
                  <c:v>-0.011127586206896516</c:v>
                </c:pt>
                <c:pt idx="53">
                  <c:v>-0.011127586206896516</c:v>
                </c:pt>
                <c:pt idx="54">
                  <c:v>-0.011127586206896516</c:v>
                </c:pt>
                <c:pt idx="55">
                  <c:v>-0.011127586206896516</c:v>
                </c:pt>
                <c:pt idx="56">
                  <c:v>-0.011127586206896516</c:v>
                </c:pt>
                <c:pt idx="57">
                  <c:v>-0.011127586206896516</c:v>
                </c:pt>
                <c:pt idx="58">
                  <c:v>-0.011127586206896516</c:v>
                </c:pt>
                <c:pt idx="59">
                  <c:v>-0.011127586206896516</c:v>
                </c:pt>
                <c:pt idx="60">
                  <c:v>-0.011127586206896516</c:v>
                </c:pt>
                <c:pt idx="61">
                  <c:v>-0.011127586206896516</c:v>
                </c:pt>
                <c:pt idx="62">
                  <c:v>-0.011127586206896516</c:v>
                </c:pt>
                <c:pt idx="63">
                  <c:v>-0.011127586206896516</c:v>
                </c:pt>
                <c:pt idx="64">
                  <c:v>-0.011127586206896516</c:v>
                </c:pt>
                <c:pt idx="65">
                  <c:v>-0.011127586206896516</c:v>
                </c:pt>
                <c:pt idx="66">
                  <c:v>-0.011127586206896516</c:v>
                </c:pt>
                <c:pt idx="67">
                  <c:v>-0.011127586206896516</c:v>
                </c:pt>
                <c:pt idx="68">
                  <c:v>-0.011127586206896516</c:v>
                </c:pt>
                <c:pt idx="69">
                  <c:v>-0.011127586206896516</c:v>
                </c:pt>
                <c:pt idx="70">
                  <c:v>-0.011127586206896516</c:v>
                </c:pt>
                <c:pt idx="71">
                  <c:v>-0.011127586206896516</c:v>
                </c:pt>
                <c:pt idx="72">
                  <c:v>-0.011127586206896516</c:v>
                </c:pt>
                <c:pt idx="73">
                  <c:v>-0.011127586206896516</c:v>
                </c:pt>
                <c:pt idx="74">
                  <c:v>-0.011127586206896516</c:v>
                </c:pt>
                <c:pt idx="75">
                  <c:v>-0.011127586206896516</c:v>
                </c:pt>
                <c:pt idx="76">
                  <c:v>-0.011127586206896516</c:v>
                </c:pt>
                <c:pt idx="77">
                  <c:v>-0.011127586206896516</c:v>
                </c:pt>
                <c:pt idx="78">
                  <c:v>-0.011127586206896516</c:v>
                </c:pt>
                <c:pt idx="79">
                  <c:v>-0.011127586206896516</c:v>
                </c:pt>
                <c:pt idx="80">
                  <c:v>-0.011127586206896516</c:v>
                </c:pt>
                <c:pt idx="81">
                  <c:v>-0.011127586206896516</c:v>
                </c:pt>
                <c:pt idx="82">
                  <c:v>-0.011127586206896516</c:v>
                </c:pt>
                <c:pt idx="83">
                  <c:v>-0.011127586206896516</c:v>
                </c:pt>
                <c:pt idx="84">
                  <c:v>-0.011127586206896516</c:v>
                </c:pt>
                <c:pt idx="85">
                  <c:v>-0.011127586206896516</c:v>
                </c:pt>
                <c:pt idx="86">
                  <c:v>-0.011127586206896516</c:v>
                </c:pt>
                <c:pt idx="87">
                  <c:v>-0.011127586206896516</c:v>
                </c:pt>
                <c:pt idx="88">
                  <c:v>-0.011127586206896516</c:v>
                </c:pt>
                <c:pt idx="89">
                  <c:v>-0.011127586206896516</c:v>
                </c:pt>
                <c:pt idx="90">
                  <c:v>-0.011127586206896516</c:v>
                </c:pt>
                <c:pt idx="91">
                  <c:v>-0.011127586206896516</c:v>
                </c:pt>
                <c:pt idx="92">
                  <c:v>-0.011127586206896516</c:v>
                </c:pt>
                <c:pt idx="93">
                  <c:v>-0.011127586206896516</c:v>
                </c:pt>
                <c:pt idx="94">
                  <c:v>-0.011127586206896516</c:v>
                </c:pt>
                <c:pt idx="95">
                  <c:v>-0.011127586206896516</c:v>
                </c:pt>
                <c:pt idx="96">
                  <c:v>-0.011127586206896516</c:v>
                </c:pt>
                <c:pt idx="97">
                  <c:v>-0.011127586206896516</c:v>
                </c:pt>
                <c:pt idx="98">
                  <c:v>-0.011127586206896516</c:v>
                </c:pt>
                <c:pt idx="99">
                  <c:v>-0.011127586206896516</c:v>
                </c:pt>
                <c:pt idx="100">
                  <c:v>-0.011127586206896516</c:v>
                </c:pt>
                <c:pt idx="101">
                  <c:v>-0.011127586206896516</c:v>
                </c:pt>
                <c:pt idx="102">
                  <c:v>-0.011127586206896516</c:v>
                </c:pt>
                <c:pt idx="103">
                  <c:v>-0.011127586206896516</c:v>
                </c:pt>
                <c:pt idx="104">
                  <c:v>-0.011127586206896516</c:v>
                </c:pt>
                <c:pt idx="105">
                  <c:v>-0.011127586206896516</c:v>
                </c:pt>
                <c:pt idx="106">
                  <c:v>-0.011127586206896516</c:v>
                </c:pt>
                <c:pt idx="107">
                  <c:v>-0.011127586206896516</c:v>
                </c:pt>
                <c:pt idx="108">
                  <c:v>-0.011127586206896516</c:v>
                </c:pt>
                <c:pt idx="109">
                  <c:v>-0.011127586206896516</c:v>
                </c:pt>
                <c:pt idx="110">
                  <c:v>-0.011127586206896516</c:v>
                </c:pt>
                <c:pt idx="111">
                  <c:v>-0.011127586206896516</c:v>
                </c:pt>
                <c:pt idx="112">
                  <c:v>-0.011127586206896516</c:v>
                </c:pt>
                <c:pt idx="113">
                  <c:v>-0.011127586206896516</c:v>
                </c:pt>
                <c:pt idx="114">
                  <c:v>-0.011127586206896516</c:v>
                </c:pt>
                <c:pt idx="115">
                  <c:v>-0.011127586206896516</c:v>
                </c:pt>
              </c:numCache>
            </c:numRef>
          </c:val>
          <c:smooth val="0"/>
        </c:ser>
        <c:marker val="1"/>
        <c:axId val="41374886"/>
        <c:axId val="36829655"/>
      </c:lineChart>
      <c:catAx>
        <c:axId val="4137488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9655"/>
        <c:crosses val="autoZero"/>
        <c:auto val="1"/>
        <c:lblOffset val="100"/>
        <c:noMultiLvlLbl val="0"/>
      </c:catAx>
      <c:valAx>
        <c:axId val="3682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1374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031440"/>
        <c:axId val="304120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72986"/>
        <c:axId val="47456875"/>
      </c:lineChart>
      <c:catAx>
        <c:axId val="63031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412049"/>
        <c:crosses val="autoZero"/>
        <c:auto val="0"/>
        <c:lblOffset val="100"/>
        <c:tickLblSkip val="1"/>
        <c:noMultiLvlLbl val="0"/>
      </c:catAx>
      <c:valAx>
        <c:axId val="3041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31440"/>
        <c:crossesAt val="1"/>
        <c:crossBetween val="between"/>
        <c:dispUnits/>
      </c:valAx>
      <c:catAx>
        <c:axId val="5272986"/>
        <c:scaling>
          <c:orientation val="minMax"/>
        </c:scaling>
        <c:axPos val="b"/>
        <c:delete val="1"/>
        <c:majorTickMark val="in"/>
        <c:minorTickMark val="none"/>
        <c:tickLblPos val="nextTo"/>
        <c:crossAx val="47456875"/>
        <c:crosses val="autoZero"/>
        <c:auto val="0"/>
        <c:lblOffset val="100"/>
        <c:tickLblSkip val="1"/>
        <c:noMultiLvlLbl val="0"/>
      </c:catAx>
      <c:valAx>
        <c:axId val="474568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729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4458692"/>
        <c:axId val="18801637"/>
      </c:scatterChart>
      <c:valAx>
        <c:axId val="244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01637"/>
        <c:crosses val="max"/>
        <c:crossBetween val="midCat"/>
        <c:dispUnits/>
      </c:valAx>
      <c:valAx>
        <c:axId val="18801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86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38832.427152777775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-0.011127586206896516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0.10603329317649468</v>
      </c>
      <c r="H8" s="5"/>
    </row>
    <row r="9" spans="5:8" ht="13.5">
      <c r="E9" s="63" t="s">
        <v>13</v>
      </c>
      <c r="F9" s="63"/>
      <c r="G9" s="35">
        <v>-0.13051679064620425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0.23655008382269893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65</v>
      </c>
      <c r="L12" s="44">
        <v>0</v>
      </c>
      <c r="M12" s="44">
        <v>51</v>
      </c>
      <c r="N12" s="44">
        <v>116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65</v>
      </c>
      <c r="L15" s="44">
        <v>0</v>
      </c>
      <c r="M15" s="44">
        <v>51</v>
      </c>
      <c r="N15" s="44">
        <v>116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0.04463937144322472</v>
      </c>
      <c r="L18" s="42">
        <v>0.12264566505889718</v>
      </c>
      <c r="M18" s="42">
        <v>0.07799298266827392</v>
      </c>
      <c r="N18" s="51">
        <v>0.10603329317649468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-0.008331247154060861</v>
      </c>
      <c r="L19" s="42">
        <v>-0.008331247154060861</v>
      </c>
      <c r="M19" s="42">
        <v>-0.008331247154060861</v>
      </c>
      <c r="N19" s="51">
        <v>-0.13051679064620425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0.05297061859728558</v>
      </c>
      <c r="L20" s="42">
        <v>0.14553429985900124</v>
      </c>
      <c r="M20" s="42">
        <v>0.11845005971477818</v>
      </c>
      <c r="N20" s="51">
        <v>0.23655008382269893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0.015861147684882042</v>
      </c>
      <c r="L22" s="42">
        <v>0.043578103417568695</v>
      </c>
      <c r="M22" s="42">
        <v>0.022004553968090576</v>
      </c>
      <c r="N22" s="51">
        <v>-0.011127586206896516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0.02201637514254522</v>
      </c>
      <c r="L23" s="42">
        <v>0.06048963254652902</v>
      </c>
      <c r="M23" s="42">
        <v>0.03780090029005153</v>
      </c>
      <c r="N23" s="51">
        <v>0.07465001325909827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0.015335322440333542</v>
      </c>
      <c r="L24" s="42">
        <v>0.04213369689189172</v>
      </c>
      <c r="M24" s="42">
        <v>0.03086944308998106</v>
      </c>
      <c r="N24" s="51">
        <v>0.07413353942154939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100.87502130106542</v>
      </c>
      <c r="D47" s="24">
        <v>-54.86830565410175</v>
      </c>
      <c r="E47" s="24">
        <v>14.855948558317435</v>
      </c>
      <c r="F47" s="60">
        <v>-0.1001</v>
      </c>
    </row>
    <row r="48" spans="2:6" ht="13.5">
      <c r="B48" s="27" t="s">
        <v>56</v>
      </c>
      <c r="C48" s="24">
        <v>100.82206846354755</v>
      </c>
      <c r="D48" s="24">
        <v>-55.05805280309142</v>
      </c>
      <c r="E48" s="24">
        <v>13.788269325386938</v>
      </c>
      <c r="F48" s="60">
        <v>-0.1127</v>
      </c>
    </row>
    <row r="49" spans="2:6" ht="13.5">
      <c r="B49" s="27" t="s">
        <v>57</v>
      </c>
      <c r="C49" s="24">
        <v>100.81651610749428</v>
      </c>
      <c r="D49" s="24">
        <v>-55.09652053441058</v>
      </c>
      <c r="E49" s="24">
        <v>12.572962</v>
      </c>
      <c r="F49" s="60">
        <v>-0.1199</v>
      </c>
    </row>
    <row r="50" spans="2:6" ht="13.5">
      <c r="B50" s="27" t="s">
        <v>58</v>
      </c>
      <c r="C50" s="24">
        <v>100.82018810749427</v>
      </c>
      <c r="D50" s="24">
        <v>-55.09982753441058</v>
      </c>
      <c r="E50" s="24">
        <v>11.136558</v>
      </c>
      <c r="F50" s="60">
        <v>-0.1181</v>
      </c>
    </row>
    <row r="51" spans="2:6" ht="13.5">
      <c r="B51" s="27" t="s">
        <v>59</v>
      </c>
      <c r="C51" s="24">
        <v>100.79997510749428</v>
      </c>
      <c r="D51" s="24">
        <v>-55.09371753441058</v>
      </c>
      <c r="E51" s="24">
        <v>10.132917</v>
      </c>
      <c r="F51" s="60">
        <v>-0.1169</v>
      </c>
    </row>
    <row r="52" spans="2:6" ht="13.5">
      <c r="B52" s="27" t="s">
        <v>60</v>
      </c>
      <c r="C52" s="24">
        <v>100.80699410749428</v>
      </c>
      <c r="D52" s="24">
        <v>-55.09871053441058</v>
      </c>
      <c r="E52" s="24">
        <v>9.085687</v>
      </c>
      <c r="F52" s="60">
        <v>-0.1146</v>
      </c>
    </row>
    <row r="53" spans="2:6" ht="13.5">
      <c r="B53" s="27" t="s">
        <v>61</v>
      </c>
      <c r="C53" s="24">
        <v>100.82456510749428</v>
      </c>
      <c r="D53" s="24">
        <v>-55.10792453441058</v>
      </c>
      <c r="E53" s="24">
        <v>7.802022999999999</v>
      </c>
      <c r="F53" s="60">
        <v>-0.112</v>
      </c>
    </row>
    <row r="54" spans="2:6" ht="13.5">
      <c r="B54" s="27" t="s">
        <v>62</v>
      </c>
      <c r="C54" s="24">
        <v>100.83880210749427</v>
      </c>
      <c r="D54" s="24">
        <v>-55.11677753441058</v>
      </c>
      <c r="E54" s="24">
        <v>6.485930999999999</v>
      </c>
      <c r="F54" s="60">
        <v>-0.1085</v>
      </c>
    </row>
    <row r="55" spans="2:6" ht="13.5">
      <c r="B55" s="27" t="s">
        <v>63</v>
      </c>
      <c r="C55" s="24">
        <v>100.84676610749428</v>
      </c>
      <c r="D55" s="24">
        <v>-55.12429753441058</v>
      </c>
      <c r="E55" s="24">
        <v>5.430045999999999</v>
      </c>
      <c r="F55" s="60">
        <v>-0.1042</v>
      </c>
    </row>
    <row r="56" spans="2:6" ht="13.5">
      <c r="B56" s="27" t="s">
        <v>64</v>
      </c>
      <c r="C56" s="24">
        <v>100.84361810749428</v>
      </c>
      <c r="D56" s="24">
        <v>-55.12876153441058</v>
      </c>
      <c r="E56" s="24">
        <v>3.9210179999999992</v>
      </c>
      <c r="F56" s="60">
        <v>-0.0989</v>
      </c>
    </row>
    <row r="57" spans="2:6" ht="13.5">
      <c r="B57" s="27" t="s">
        <v>65</v>
      </c>
      <c r="C57" s="24">
        <v>100.84050810749429</v>
      </c>
      <c r="D57" s="24">
        <v>-55.12829153441058</v>
      </c>
      <c r="E57" s="24">
        <v>2.880718999999999</v>
      </c>
      <c r="F57" s="60">
        <v>-0.0983</v>
      </c>
    </row>
    <row r="58" spans="2:6" ht="13.5">
      <c r="B58" s="27" t="s">
        <v>66</v>
      </c>
      <c r="C58" s="24">
        <v>100.83446210749428</v>
      </c>
      <c r="D58" s="24">
        <v>-55.13009253441058</v>
      </c>
      <c r="E58" s="24">
        <v>1.8164009999999993</v>
      </c>
      <c r="F58" s="60">
        <v>-0.0945</v>
      </c>
    </row>
    <row r="59" spans="2:6" ht="13.5">
      <c r="B59" s="27" t="s">
        <v>67</v>
      </c>
      <c r="C59" s="24">
        <v>100.84769210749428</v>
      </c>
      <c r="D59" s="24">
        <v>-55.14099453441058</v>
      </c>
      <c r="E59" s="24">
        <v>0.5019159999999994</v>
      </c>
      <c r="F59" s="60">
        <v>-0.0888</v>
      </c>
    </row>
    <row r="60" spans="2:6" ht="13.5">
      <c r="B60" s="27" t="s">
        <v>68</v>
      </c>
      <c r="C60" s="24">
        <v>100.85052910749428</v>
      </c>
      <c r="D60" s="24">
        <v>-55.149858534410576</v>
      </c>
      <c r="E60" s="24">
        <v>-0.9271330000000007</v>
      </c>
      <c r="F60" s="60">
        <v>-0.0814</v>
      </c>
    </row>
    <row r="61" spans="2:6" ht="13.5">
      <c r="B61" s="27" t="s">
        <v>69</v>
      </c>
      <c r="C61" s="24">
        <v>100.81833110749427</v>
      </c>
      <c r="D61" s="24">
        <v>-55.138829534410576</v>
      </c>
      <c r="E61" s="24">
        <v>-1.9425370000000006</v>
      </c>
      <c r="F61" s="60">
        <v>-0.0808</v>
      </c>
    </row>
    <row r="62" spans="2:6" ht="13.5">
      <c r="B62" s="27" t="s">
        <v>70</v>
      </c>
      <c r="C62" s="24">
        <v>100.78033710749428</v>
      </c>
      <c r="D62" s="24">
        <v>-55.12717953441058</v>
      </c>
      <c r="E62" s="24">
        <v>-3.147355000000001</v>
      </c>
      <c r="F62" s="60">
        <v>-0.0787</v>
      </c>
    </row>
    <row r="63" spans="2:6" ht="13.5">
      <c r="B63" s="27" t="s">
        <v>71</v>
      </c>
      <c r="C63" s="24">
        <v>100.78103110749429</v>
      </c>
      <c r="D63" s="24">
        <v>-55.13039453441058</v>
      </c>
      <c r="E63" s="24">
        <v>-4.219340000000001</v>
      </c>
      <c r="F63" s="60">
        <v>-0.076</v>
      </c>
    </row>
    <row r="64" spans="2:6" ht="13.5">
      <c r="B64" s="27" t="s">
        <v>72</v>
      </c>
      <c r="C64" s="24">
        <v>100.80888310749428</v>
      </c>
      <c r="D64" s="24">
        <v>-55.14552353441058</v>
      </c>
      <c r="E64" s="24">
        <v>-5.286389000000001</v>
      </c>
      <c r="F64" s="60">
        <v>-0.0713</v>
      </c>
    </row>
    <row r="65" spans="2:6" ht="13.5">
      <c r="B65" s="27" t="s">
        <v>73</v>
      </c>
      <c r="C65" s="24">
        <v>100.82226210749428</v>
      </c>
      <c r="D65" s="24">
        <v>-55.15537653441058</v>
      </c>
      <c r="E65" s="24">
        <v>-6.388266000000001</v>
      </c>
      <c r="F65" s="60">
        <v>-0.0666</v>
      </c>
    </row>
    <row r="66" spans="2:6" ht="13.5">
      <c r="B66" s="27" t="s">
        <v>74</v>
      </c>
      <c r="C66" s="24">
        <v>100.85347610749427</v>
      </c>
      <c r="D66" s="24">
        <v>-55.170290534410576</v>
      </c>
      <c r="E66" s="24">
        <v>-7.504262000000001</v>
      </c>
      <c r="F66" s="60">
        <v>-0.0633</v>
      </c>
    </row>
    <row r="67" spans="2:6" ht="13.5">
      <c r="B67" s="27" t="s">
        <v>75</v>
      </c>
      <c r="C67" s="24">
        <v>100.81130710749429</v>
      </c>
      <c r="D67" s="24">
        <v>-55.15492353441058</v>
      </c>
      <c r="E67" s="24">
        <v>-8.600646</v>
      </c>
      <c r="F67" s="60">
        <v>-0.0633</v>
      </c>
    </row>
    <row r="68" spans="2:6" ht="13.5">
      <c r="B68" s="27" t="s">
        <v>76</v>
      </c>
      <c r="C68" s="24">
        <v>100.78788710749429</v>
      </c>
      <c r="D68" s="24">
        <v>-55.150269534410576</v>
      </c>
      <c r="E68" s="24">
        <v>-9.727909</v>
      </c>
      <c r="F68" s="60">
        <v>-0.0596</v>
      </c>
    </row>
    <row r="69" spans="2:6" ht="13.5">
      <c r="B69" s="27" t="s">
        <v>77</v>
      </c>
      <c r="C69" s="24">
        <v>100.77371410749429</v>
      </c>
      <c r="D69" s="24">
        <v>-55.149397534410575</v>
      </c>
      <c r="E69" s="24">
        <v>-10.947036</v>
      </c>
      <c r="F69" s="60">
        <v>-0.0556</v>
      </c>
    </row>
    <row r="70" spans="2:6" ht="13.5">
      <c r="B70" s="27" t="s">
        <v>78</v>
      </c>
      <c r="C70" s="24">
        <v>100.72279710749429</v>
      </c>
      <c r="D70" s="24">
        <v>-55.136651534410575</v>
      </c>
      <c r="E70" s="24">
        <v>-12.130356</v>
      </c>
      <c r="F70" s="60">
        <v>-0.0502</v>
      </c>
    </row>
    <row r="71" spans="2:6" ht="13.5">
      <c r="B71" s="27" t="s">
        <v>79</v>
      </c>
      <c r="C71" s="24">
        <v>100.52600671571322</v>
      </c>
      <c r="D71" s="24">
        <v>-55.06013023721376</v>
      </c>
      <c r="E71" s="24">
        <v>-13.136312765021446</v>
      </c>
      <c r="F71" s="60">
        <v>-0.0534</v>
      </c>
    </row>
    <row r="72" spans="2:6" ht="13.5">
      <c r="B72" s="27" t="s">
        <v>80</v>
      </c>
      <c r="C72" s="24">
        <v>100.84293400004536</v>
      </c>
      <c r="D72" s="24">
        <v>-55.00882249154075</v>
      </c>
      <c r="E72" s="24">
        <v>-14.46643346396782</v>
      </c>
      <c r="F72" s="60">
        <v>-0.0548</v>
      </c>
    </row>
    <row r="73" spans="2:6" ht="13.5">
      <c r="B73" s="27" t="s">
        <v>81</v>
      </c>
      <c r="C73" s="24">
        <v>101.0161863591134</v>
      </c>
      <c r="D73" s="24">
        <v>-54.64781901866893</v>
      </c>
      <c r="E73" s="24">
        <v>-15.708992414510178</v>
      </c>
      <c r="F73" s="60">
        <v>-0.0594</v>
      </c>
    </row>
    <row r="74" spans="2:6" ht="13.5">
      <c r="B74" s="27" t="s">
        <v>82</v>
      </c>
      <c r="C74" s="24">
        <v>101.16695814330487</v>
      </c>
      <c r="D74" s="24">
        <v>-54.174452851986935</v>
      </c>
      <c r="E74" s="24">
        <v>-16.65314295184194</v>
      </c>
      <c r="F74" s="60">
        <v>-0.0659</v>
      </c>
    </row>
    <row r="75" spans="2:6" ht="13.5">
      <c r="B75" s="27" t="s">
        <v>83</v>
      </c>
      <c r="C75" s="24">
        <v>101.30507012110279</v>
      </c>
      <c r="D75" s="24">
        <v>-53.519121351666435</v>
      </c>
      <c r="E75" s="24">
        <v>-17.53990334826454</v>
      </c>
      <c r="F75" s="60">
        <v>-0.0739</v>
      </c>
    </row>
    <row r="76" spans="2:6" ht="13.5">
      <c r="B76" s="27" t="s">
        <v>84</v>
      </c>
      <c r="C76" s="24">
        <v>101.57328132893333</v>
      </c>
      <c r="D76" s="24">
        <v>-52.80240554324662</v>
      </c>
      <c r="E76" s="24">
        <v>-18.294267995626008</v>
      </c>
      <c r="F76" s="60">
        <v>-0.074</v>
      </c>
    </row>
    <row r="77" spans="2:6" ht="13.5">
      <c r="B77" s="27" t="s">
        <v>85</v>
      </c>
      <c r="C77" s="24">
        <v>101.94667645402541</v>
      </c>
      <c r="D77" s="24">
        <v>-51.92553254625282</v>
      </c>
      <c r="E77" s="24">
        <v>-18.968221098584397</v>
      </c>
      <c r="F77" s="60">
        <v>-0.0742</v>
      </c>
    </row>
    <row r="78" spans="2:6" ht="13.5">
      <c r="B78" s="27" t="s">
        <v>86</v>
      </c>
      <c r="C78" s="24">
        <v>102.15137314087413</v>
      </c>
      <c r="D78" s="24">
        <v>-50.85429879602641</v>
      </c>
      <c r="E78" s="24">
        <v>-19.483447329755727</v>
      </c>
      <c r="F78" s="60">
        <v>-0.0736</v>
      </c>
    </row>
    <row r="79" spans="2:6" ht="13.5">
      <c r="B79" s="27" t="s">
        <v>87</v>
      </c>
      <c r="C79" s="24">
        <v>102.59766369809473</v>
      </c>
      <c r="D79" s="24">
        <v>-49.94929820282746</v>
      </c>
      <c r="E79" s="24">
        <v>-19.781695401791517</v>
      </c>
      <c r="F79" s="60">
        <v>-0.0683</v>
      </c>
    </row>
    <row r="80" spans="2:6" ht="13.5">
      <c r="B80" s="27" t="s">
        <v>88</v>
      </c>
      <c r="C80" s="24">
        <v>103.00679544159675</v>
      </c>
      <c r="D80" s="24">
        <v>-48.9230560571604</v>
      </c>
      <c r="E80" s="24">
        <v>-19.927130515566397</v>
      </c>
      <c r="F80" s="60">
        <v>-0.065</v>
      </c>
    </row>
    <row r="81" spans="2:6" ht="13.5">
      <c r="B81" s="27" t="s">
        <v>89</v>
      </c>
      <c r="C81" s="24">
        <v>103.397132</v>
      </c>
      <c r="D81" s="24">
        <v>-47.933893</v>
      </c>
      <c r="E81" s="24">
        <v>-19.940122</v>
      </c>
      <c r="F81" s="60">
        <v>-0.0599</v>
      </c>
    </row>
    <row r="82" spans="2:6" ht="13.5">
      <c r="B82" s="27" t="s">
        <v>90</v>
      </c>
      <c r="C82" s="24">
        <v>103.766799</v>
      </c>
      <c r="D82" s="24">
        <v>-46.841658</v>
      </c>
      <c r="E82" s="24">
        <v>-19.94363</v>
      </c>
      <c r="F82" s="60">
        <v>-0.0564</v>
      </c>
    </row>
    <row r="83" spans="2:6" ht="13.5">
      <c r="B83" s="27" t="s">
        <v>91</v>
      </c>
      <c r="C83" s="24">
        <v>104.183269</v>
      </c>
      <c r="D83" s="24">
        <v>-45.842415</v>
      </c>
      <c r="E83" s="24">
        <v>-19.947323</v>
      </c>
      <c r="F83" s="60">
        <v>-0.0527</v>
      </c>
    </row>
    <row r="84" spans="2:6" ht="13.5">
      <c r="B84" s="27" t="s">
        <v>92</v>
      </c>
      <c r="C84" s="24">
        <v>104.590982</v>
      </c>
      <c r="D84" s="24">
        <v>-44.78484</v>
      </c>
      <c r="E84" s="24">
        <v>-19.951736</v>
      </c>
      <c r="F84" s="60">
        <v>-0.0483</v>
      </c>
    </row>
    <row r="85" spans="2:6" ht="13.5">
      <c r="B85" s="27" t="s">
        <v>93</v>
      </c>
      <c r="C85" s="24">
        <v>104.973933</v>
      </c>
      <c r="D85" s="24">
        <v>-43.756193</v>
      </c>
      <c r="E85" s="24">
        <v>-19.953971</v>
      </c>
      <c r="F85" s="60">
        <v>-0.046</v>
      </c>
    </row>
    <row r="86" spans="2:6" ht="13.5">
      <c r="B86" s="27" t="s">
        <v>94</v>
      </c>
      <c r="C86" s="24">
        <v>105.300593</v>
      </c>
      <c r="D86" s="24">
        <v>-42.645578</v>
      </c>
      <c r="E86" s="24">
        <v>-19.951775</v>
      </c>
      <c r="F86" s="60">
        <v>-0.0482</v>
      </c>
    </row>
    <row r="87" spans="2:6" ht="13.5">
      <c r="B87" s="27" t="s">
        <v>95</v>
      </c>
      <c r="C87" s="24">
        <v>105.803829</v>
      </c>
      <c r="D87" s="24">
        <v>-41.258062</v>
      </c>
      <c r="E87" s="24">
        <v>-19.955988</v>
      </c>
      <c r="F87" s="60">
        <v>-0.044</v>
      </c>
    </row>
    <row r="88" spans="2:6" ht="13.5">
      <c r="B88" s="27" t="s">
        <v>96</v>
      </c>
      <c r="C88" s="24">
        <v>106.206967</v>
      </c>
      <c r="D88" s="24">
        <v>-40.06979</v>
      </c>
      <c r="E88" s="24">
        <v>-19.955538</v>
      </c>
      <c r="F88" s="60">
        <v>-0.0445</v>
      </c>
    </row>
    <row r="89" spans="2:6" ht="13.5">
      <c r="B89" s="27" t="s">
        <v>97</v>
      </c>
      <c r="C89" s="24">
        <v>106.610833</v>
      </c>
      <c r="D89" s="24">
        <v>-39.11567</v>
      </c>
      <c r="E89" s="24">
        <v>-19.957596</v>
      </c>
      <c r="F89" s="60">
        <v>-0.0424</v>
      </c>
    </row>
    <row r="90" spans="2:6" ht="13.5">
      <c r="B90" s="27" t="s">
        <v>98</v>
      </c>
      <c r="C90" s="24">
        <v>106.953851</v>
      </c>
      <c r="D90" s="24">
        <v>-37.979532</v>
      </c>
      <c r="E90" s="24">
        <v>-19.954571</v>
      </c>
      <c r="F90" s="60">
        <v>-0.0454</v>
      </c>
    </row>
    <row r="91" spans="2:6" ht="13.5">
      <c r="B91" s="27" t="s">
        <v>99</v>
      </c>
      <c r="C91" s="24">
        <v>107.458822</v>
      </c>
      <c r="D91" s="24">
        <v>-36.773299</v>
      </c>
      <c r="E91" s="24">
        <v>-19.957303</v>
      </c>
      <c r="F91" s="60">
        <v>-0.0427</v>
      </c>
    </row>
    <row r="92" spans="2:6" ht="13.5">
      <c r="B92" s="27" t="s">
        <v>100</v>
      </c>
      <c r="C92" s="24">
        <v>107.804155</v>
      </c>
      <c r="D92" s="24">
        <v>-35.698962</v>
      </c>
      <c r="E92" s="24">
        <v>-19.95604</v>
      </c>
      <c r="F92" s="60">
        <v>-0.044</v>
      </c>
    </row>
    <row r="93" spans="2:6" ht="13.5">
      <c r="B93" s="27" t="s">
        <v>101</v>
      </c>
      <c r="C93" s="24">
        <v>108.23593067480604</v>
      </c>
      <c r="D93" s="24">
        <v>-34.48491696674054</v>
      </c>
      <c r="E93" s="24">
        <v>-19.95518627777184</v>
      </c>
      <c r="F93" s="60">
        <v>-0.0448</v>
      </c>
    </row>
    <row r="94" spans="2:6" ht="13.5">
      <c r="B94" s="27" t="s">
        <v>102</v>
      </c>
      <c r="C94" s="24">
        <v>108.63735064799857</v>
      </c>
      <c r="D94" s="24">
        <v>-33.36842188461073</v>
      </c>
      <c r="E94" s="24">
        <v>-19.847225268187625</v>
      </c>
      <c r="F94" s="60">
        <v>-0.0462</v>
      </c>
    </row>
    <row r="95" spans="2:6" ht="13.5">
      <c r="B95" s="27" t="s">
        <v>103</v>
      </c>
      <c r="C95" s="24">
        <v>109.17567489794322</v>
      </c>
      <c r="D95" s="24">
        <v>-32.438296312207015</v>
      </c>
      <c r="E95" s="24">
        <v>-19.57538481102185</v>
      </c>
      <c r="F95" s="60">
        <v>-0.0436</v>
      </c>
    </row>
    <row r="96" spans="2:6" ht="13.5">
      <c r="B96" s="27" t="s">
        <v>104</v>
      </c>
      <c r="C96" s="24">
        <v>109.44545031823097</v>
      </c>
      <c r="D96" s="24">
        <v>-31.487862507079527</v>
      </c>
      <c r="E96" s="24">
        <v>-19.14759772832374</v>
      </c>
      <c r="F96" s="60">
        <v>-0.0433</v>
      </c>
    </row>
    <row r="97" spans="2:6" ht="13.5">
      <c r="B97" s="27" t="s">
        <v>105</v>
      </c>
      <c r="C97" s="24">
        <v>109.85737167691096</v>
      </c>
      <c r="D97" s="24">
        <v>-30.69189108368214</v>
      </c>
      <c r="E97" s="24">
        <v>-18.592404595616607</v>
      </c>
      <c r="F97" s="60">
        <v>-0.039</v>
      </c>
    </row>
    <row r="98" spans="2:6" ht="13.5">
      <c r="B98" s="27" t="s">
        <v>106</v>
      </c>
      <c r="C98" s="24">
        <v>110.11998570760981</v>
      </c>
      <c r="D98" s="24">
        <v>-29.91663599876653</v>
      </c>
      <c r="E98" s="24">
        <v>-17.887598619722073</v>
      </c>
      <c r="F98" s="60">
        <v>-0.0342</v>
      </c>
    </row>
    <row r="99" spans="2:6" ht="13.5">
      <c r="B99" s="27" t="s">
        <v>107</v>
      </c>
      <c r="C99" s="24">
        <v>110.34836612528835</v>
      </c>
      <c r="D99" s="24">
        <v>-29.302162551438816</v>
      </c>
      <c r="E99" s="24">
        <v>-17.13070672902583</v>
      </c>
      <c r="F99" s="60">
        <v>-0.0262</v>
      </c>
    </row>
    <row r="100" spans="2:6" ht="13.5">
      <c r="B100" s="27" t="s">
        <v>108</v>
      </c>
      <c r="C100" s="24">
        <v>110.59679202293938</v>
      </c>
      <c r="D100" s="24">
        <v>-28.812431451397092</v>
      </c>
      <c r="E100" s="24">
        <v>-16.273582643282733</v>
      </c>
      <c r="F100" s="60">
        <v>-0.0207</v>
      </c>
    </row>
    <row r="101" spans="2:6" ht="13.5">
      <c r="B101" s="27" t="s">
        <v>109</v>
      </c>
      <c r="C101" s="24">
        <v>110.83664289250572</v>
      </c>
      <c r="D101" s="24">
        <v>-27.992873465589422</v>
      </c>
      <c r="E101" s="24">
        <v>-10.763243</v>
      </c>
      <c r="F101" s="60">
        <v>0.0161</v>
      </c>
    </row>
    <row r="102" spans="2:6" ht="13.5">
      <c r="B102" s="27" t="s">
        <v>110</v>
      </c>
      <c r="C102" s="24">
        <v>110.83340089250572</v>
      </c>
      <c r="D102" s="24">
        <v>-27.99776846558942</v>
      </c>
      <c r="E102" s="24">
        <v>-12.217374</v>
      </c>
      <c r="F102" s="60">
        <v>0.0104</v>
      </c>
    </row>
    <row r="103" spans="2:6" ht="13.5">
      <c r="B103" s="27" t="s">
        <v>111</v>
      </c>
      <c r="C103" s="24">
        <v>110.8609200353103</v>
      </c>
      <c r="D103" s="24">
        <v>-28.031476748495088</v>
      </c>
      <c r="E103" s="24">
        <v>-13.464641385393392</v>
      </c>
      <c r="F103" s="60">
        <v>0.0036</v>
      </c>
    </row>
    <row r="104" spans="2:6" ht="13.5">
      <c r="B104" s="27" t="s">
        <v>112</v>
      </c>
      <c r="C104" s="24">
        <v>110.80073601724024</v>
      </c>
      <c r="D104" s="24">
        <v>-28.16485462294166</v>
      </c>
      <c r="E104" s="24">
        <v>-14.460202954073571</v>
      </c>
      <c r="F104" s="60">
        <v>-0.0037</v>
      </c>
    </row>
    <row r="105" spans="2:6" ht="13.5">
      <c r="B105" s="27" t="s">
        <v>113</v>
      </c>
      <c r="C105" s="24">
        <v>100.95609210749429</v>
      </c>
      <c r="D105" s="24">
        <v>-55.14445453441058</v>
      </c>
      <c r="E105" s="24">
        <v>9.062904</v>
      </c>
      <c r="F105" s="60">
        <v>-0.1226</v>
      </c>
    </row>
    <row r="106" spans="2:6" ht="13.5">
      <c r="B106" s="27" t="s">
        <v>114</v>
      </c>
      <c r="C106" s="24">
        <v>100.94227910749429</v>
      </c>
      <c r="D106" s="24">
        <v>-55.13462853441058</v>
      </c>
      <c r="E106" s="24">
        <v>10.523889</v>
      </c>
      <c r="F106" s="60">
        <v>-0.1271</v>
      </c>
    </row>
    <row r="107" spans="2:6" ht="13.5">
      <c r="B107" s="27" t="s">
        <v>115</v>
      </c>
      <c r="C107" s="24">
        <v>100.91233310749428</v>
      </c>
      <c r="D107" s="24">
        <v>-55.12098853441058</v>
      </c>
      <c r="E107" s="24">
        <v>11.698526</v>
      </c>
      <c r="F107" s="60">
        <v>-0.1297</v>
      </c>
    </row>
    <row r="108" spans="2:6" ht="13.5">
      <c r="B108" s="27" t="s">
        <v>116</v>
      </c>
      <c r="C108" s="24">
        <v>100.92189810749429</v>
      </c>
      <c r="D108" s="24">
        <v>-55.123612534410576</v>
      </c>
      <c r="E108" s="24">
        <v>12.88515</v>
      </c>
      <c r="F108" s="60">
        <v>-0.1305</v>
      </c>
    </row>
    <row r="109" spans="2:6" ht="13.5">
      <c r="B109" s="27" t="s">
        <v>117</v>
      </c>
      <c r="C109" s="24">
        <v>100.92390214596293</v>
      </c>
      <c r="D109" s="24">
        <v>-55.074316293009346</v>
      </c>
      <c r="E109" s="24">
        <v>13.885767327633282</v>
      </c>
      <c r="F109" s="60">
        <v>-0.1203</v>
      </c>
    </row>
    <row r="110" spans="2:6" ht="13.5">
      <c r="B110" s="27" t="s">
        <v>118</v>
      </c>
      <c r="C110" s="24">
        <v>100.93289880470086</v>
      </c>
      <c r="D110" s="24">
        <v>-54.83539565883303</v>
      </c>
      <c r="E110" s="24">
        <v>15.01373981711699</v>
      </c>
      <c r="F110" s="60">
        <v>-0.1045</v>
      </c>
    </row>
    <row r="111" spans="2:6" ht="13.5">
      <c r="B111" s="27" t="s">
        <v>119</v>
      </c>
      <c r="C111" s="24">
        <v>100.9759520198782</v>
      </c>
      <c r="D111" s="24">
        <v>-54.395385889297756</v>
      </c>
      <c r="E111" s="24">
        <v>16.118478605447116</v>
      </c>
      <c r="F111" s="60">
        <v>-0.0897</v>
      </c>
    </row>
    <row r="112" spans="2:6" ht="13.5">
      <c r="B112" s="27" t="s">
        <v>120</v>
      </c>
      <c r="C112" s="24">
        <v>101.13724943719515</v>
      </c>
      <c r="D112" s="24">
        <v>-53.80029704785382</v>
      </c>
      <c r="E112" s="24">
        <v>17.151144226586617</v>
      </c>
      <c r="F112" s="60">
        <v>-0.0675</v>
      </c>
    </row>
    <row r="113" spans="2:6" ht="13.5">
      <c r="B113" s="27" t="s">
        <v>121</v>
      </c>
      <c r="C113" s="24">
        <v>101.36852017028076</v>
      </c>
      <c r="D113" s="24">
        <v>-53.125380075662285</v>
      </c>
      <c r="E113" s="24">
        <v>17.999216182163476</v>
      </c>
      <c r="F113" s="60">
        <v>-0.0424</v>
      </c>
    </row>
    <row r="114" spans="2:6" ht="13.5">
      <c r="B114" s="27" t="s">
        <v>122</v>
      </c>
      <c r="C114" s="24">
        <v>101.66824157646583</v>
      </c>
      <c r="D114" s="24">
        <v>-52.35707589059073</v>
      </c>
      <c r="E114" s="24">
        <v>18.70861812968932</v>
      </c>
      <c r="F114" s="60">
        <v>-0.0211</v>
      </c>
    </row>
    <row r="115" spans="2:6" ht="13.5">
      <c r="B115" s="27" t="s">
        <v>123</v>
      </c>
      <c r="C115" s="24">
        <v>102.03714096702814</v>
      </c>
      <c r="D115" s="24">
        <v>-51.47438769024281</v>
      </c>
      <c r="E115" s="24">
        <v>19.300822700717255</v>
      </c>
      <c r="F115" s="60">
        <v>0.0041</v>
      </c>
    </row>
    <row r="116" spans="2:6" ht="13.5">
      <c r="B116" s="27" t="s">
        <v>124</v>
      </c>
      <c r="C116" s="24">
        <v>102.41750170626608</v>
      </c>
      <c r="D116" s="24">
        <v>-50.62814505343891</v>
      </c>
      <c r="E116" s="24">
        <v>19.694372893394583</v>
      </c>
      <c r="F116" s="60">
        <v>0.0262</v>
      </c>
    </row>
    <row r="117" spans="2:6" ht="13.5">
      <c r="B117" s="27" t="s">
        <v>125</v>
      </c>
      <c r="C117" s="24">
        <v>102.83303261727916</v>
      </c>
      <c r="D117" s="24">
        <v>-49.48670359859096</v>
      </c>
      <c r="E117" s="24">
        <v>19.993428234410914</v>
      </c>
      <c r="F117" s="60">
        <v>0.0535</v>
      </c>
    </row>
    <row r="118" spans="2:6" ht="13.5">
      <c r="B118" s="27" t="s">
        <v>126</v>
      </c>
      <c r="C118" s="24">
        <v>103.2022</v>
      </c>
      <c r="D118" s="24">
        <v>-48.390988</v>
      </c>
      <c r="E118" s="24">
        <v>20.072279</v>
      </c>
      <c r="F118" s="60">
        <v>0.0723</v>
      </c>
    </row>
    <row r="119" spans="2:6" ht="13.5">
      <c r="B119" s="27" t="s">
        <v>127</v>
      </c>
      <c r="C119" s="24">
        <v>103.586899</v>
      </c>
      <c r="D119" s="24">
        <v>-47.442167</v>
      </c>
      <c r="E119" s="24">
        <v>20.071893</v>
      </c>
      <c r="F119" s="60">
        <v>0.0719</v>
      </c>
    </row>
    <row r="120" spans="2:6" ht="13.5">
      <c r="B120" s="27" t="s">
        <v>128</v>
      </c>
      <c r="C120" s="24">
        <v>103.93375</v>
      </c>
      <c r="D120" s="24">
        <v>-46.486389</v>
      </c>
      <c r="E120" s="24">
        <v>20.071186</v>
      </c>
      <c r="F120" s="60">
        <v>0.0712</v>
      </c>
    </row>
    <row r="121" spans="2:6" ht="13.5">
      <c r="B121" s="27" t="s">
        <v>129</v>
      </c>
      <c r="C121" s="24">
        <v>104.326215</v>
      </c>
      <c r="D121" s="24">
        <v>-45.436909</v>
      </c>
      <c r="E121" s="24">
        <v>20.071458</v>
      </c>
      <c r="F121" s="60">
        <v>0.0715</v>
      </c>
    </row>
    <row r="122" spans="2:6" ht="13.5">
      <c r="B122" s="27" t="s">
        <v>130</v>
      </c>
      <c r="C122" s="24">
        <v>104.705416</v>
      </c>
      <c r="D122" s="24">
        <v>-44.338592</v>
      </c>
      <c r="E122" s="24">
        <v>20.072259</v>
      </c>
      <c r="F122" s="60">
        <v>0.0723</v>
      </c>
    </row>
    <row r="123" spans="2:6" ht="13.5">
      <c r="B123" s="27" t="s">
        <v>131</v>
      </c>
      <c r="C123" s="24">
        <v>105.178004</v>
      </c>
      <c r="D123" s="24">
        <v>-43.042594</v>
      </c>
      <c r="E123" s="24">
        <v>20.06911</v>
      </c>
      <c r="F123" s="60">
        <v>0.0691</v>
      </c>
    </row>
    <row r="124" spans="2:6" ht="13.5">
      <c r="B124" s="27" t="s">
        <v>132</v>
      </c>
      <c r="C124" s="24">
        <v>105.612768</v>
      </c>
      <c r="D124" s="24">
        <v>-41.895364</v>
      </c>
      <c r="E124" s="24">
        <v>20.067322</v>
      </c>
      <c r="F124" s="60">
        <v>0.0673</v>
      </c>
    </row>
    <row r="125" spans="2:6" ht="13.5">
      <c r="B125" s="27" t="s">
        <v>133</v>
      </c>
      <c r="C125" s="24">
        <v>106.325519</v>
      </c>
      <c r="D125" s="24">
        <v>-40.944339</v>
      </c>
      <c r="E125" s="24">
        <v>20.074326</v>
      </c>
      <c r="F125" s="60">
        <v>0.0743</v>
      </c>
    </row>
    <row r="126" spans="2:6" ht="13.5">
      <c r="B126" s="27" t="s">
        <v>134</v>
      </c>
      <c r="C126" s="24">
        <v>106.64003</v>
      </c>
      <c r="D126" s="24">
        <v>-39.742471</v>
      </c>
      <c r="E126" s="24">
        <v>20.070229</v>
      </c>
      <c r="F126" s="60">
        <v>0.0702</v>
      </c>
    </row>
    <row r="127" spans="2:6" ht="13.5">
      <c r="B127" s="27" t="s">
        <v>135</v>
      </c>
      <c r="C127" s="24">
        <v>107.003641</v>
      </c>
      <c r="D127" s="24">
        <v>-38.68595</v>
      </c>
      <c r="E127" s="24">
        <v>20.067066</v>
      </c>
      <c r="F127" s="60">
        <v>0.0671</v>
      </c>
    </row>
    <row r="128" spans="2:6" ht="13.5">
      <c r="B128" s="27" t="s">
        <v>136</v>
      </c>
      <c r="C128" s="24">
        <v>107.39882</v>
      </c>
      <c r="D128" s="24">
        <v>-37.570803</v>
      </c>
      <c r="E128" s="24">
        <v>20.061515</v>
      </c>
      <c r="F128" s="60">
        <v>0.0615</v>
      </c>
    </row>
    <row r="129" spans="2:6" ht="13.5">
      <c r="B129" s="27" t="s">
        <v>137</v>
      </c>
      <c r="C129" s="24">
        <v>107.795083</v>
      </c>
      <c r="D129" s="24">
        <v>-36.354562</v>
      </c>
      <c r="E129" s="24">
        <v>20.056301</v>
      </c>
      <c r="F129" s="60">
        <v>0.0563</v>
      </c>
    </row>
    <row r="130" spans="2:6" ht="13.5">
      <c r="B130" s="27" t="s">
        <v>138</v>
      </c>
      <c r="C130" s="24">
        <v>108.254747</v>
      </c>
      <c r="D130" s="24">
        <v>-35.294515</v>
      </c>
      <c r="E130" s="24">
        <v>20.053463</v>
      </c>
      <c r="F130" s="60">
        <v>0.0535</v>
      </c>
    </row>
    <row r="131" spans="2:6" ht="13.5">
      <c r="B131" s="27" t="s">
        <v>139</v>
      </c>
      <c r="C131" s="24">
        <v>108.6480645990769</v>
      </c>
      <c r="D131" s="24">
        <v>-34.135961947599924</v>
      </c>
      <c r="E131" s="24">
        <v>20.036466660002475</v>
      </c>
      <c r="F131" s="60">
        <v>0.0539</v>
      </c>
    </row>
    <row r="132" spans="2:6" ht="13.5">
      <c r="B132" s="27" t="s">
        <v>140</v>
      </c>
      <c r="C132" s="24">
        <v>109.0274459409013</v>
      </c>
      <c r="D132" s="24">
        <v>-33.155899857765036</v>
      </c>
      <c r="E132" s="24">
        <v>19.89450485664819</v>
      </c>
      <c r="F132" s="60">
        <v>0.0656</v>
      </c>
    </row>
    <row r="133" spans="2:6" ht="13.5">
      <c r="B133" s="27" t="s">
        <v>141</v>
      </c>
      <c r="C133" s="24">
        <v>109.45684128374913</v>
      </c>
      <c r="D133" s="24">
        <v>-32.114423297221734</v>
      </c>
      <c r="E133" s="24">
        <v>19.555616459781643</v>
      </c>
      <c r="F133" s="60">
        <v>0.0789</v>
      </c>
    </row>
    <row r="134" spans="2:6" ht="13.5">
      <c r="B134" s="27" t="s">
        <v>142</v>
      </c>
      <c r="C134" s="24">
        <v>109.82772777376393</v>
      </c>
      <c r="D134" s="24">
        <v>-31.240312819927002</v>
      </c>
      <c r="E134" s="24">
        <v>19.097343578967898</v>
      </c>
      <c r="F134" s="60">
        <v>0.0907</v>
      </c>
    </row>
    <row r="135" spans="2:6" ht="13.5">
      <c r="B135" s="27" t="s">
        <v>143</v>
      </c>
      <c r="C135" s="24">
        <v>110.04306488946885</v>
      </c>
      <c r="D135" s="24">
        <v>-30.300564058769233</v>
      </c>
      <c r="E135" s="24">
        <v>18.42445931736899</v>
      </c>
      <c r="F135" s="60">
        <v>0.0969</v>
      </c>
    </row>
    <row r="136" spans="2:6" ht="13.5">
      <c r="B136" s="27" t="s">
        <v>144</v>
      </c>
      <c r="C136" s="24">
        <v>110.19802592055015</v>
      </c>
      <c r="D136" s="24">
        <v>-29.533829502299444</v>
      </c>
      <c r="E136" s="24">
        <v>17.670128834437165</v>
      </c>
      <c r="F136" s="60">
        <v>0.1013</v>
      </c>
    </row>
    <row r="137" spans="2:6" ht="13.5">
      <c r="B137" s="27" t="s">
        <v>145</v>
      </c>
      <c r="C137" s="24">
        <v>110.32375719415148</v>
      </c>
      <c r="D137" s="24">
        <v>-28.850801402220654</v>
      </c>
      <c r="E137" s="24">
        <v>16.750977881016947</v>
      </c>
      <c r="F137" s="60">
        <v>0.1053</v>
      </c>
    </row>
    <row r="138" spans="2:6" ht="13.5">
      <c r="B138" s="27" t="s">
        <v>146</v>
      </c>
      <c r="C138" s="24">
        <v>110.4913960422252</v>
      </c>
      <c r="D138" s="24">
        <v>-28.390993311223536</v>
      </c>
      <c r="E138" s="24">
        <v>15.816760484381994</v>
      </c>
      <c r="F138" s="60">
        <v>0.106</v>
      </c>
    </row>
    <row r="139" spans="2:6" ht="13.5">
      <c r="B139" s="27" t="s">
        <v>147</v>
      </c>
      <c r="C139" s="24">
        <v>110.54628429283665</v>
      </c>
      <c r="D139" s="24">
        <v>-28.057823938004496</v>
      </c>
      <c r="E139" s="24">
        <v>14.849015730858419</v>
      </c>
      <c r="F139" s="60">
        <v>0.1007</v>
      </c>
    </row>
    <row r="140" spans="2:6" ht="13.5">
      <c r="B140" s="27" t="s">
        <v>148</v>
      </c>
      <c r="C140" s="24">
        <v>110.74199441924398</v>
      </c>
      <c r="D140" s="24">
        <v>-27.89289556167821</v>
      </c>
      <c r="E140" s="24">
        <v>13.563981538936456</v>
      </c>
      <c r="F140" s="60">
        <v>0.1001</v>
      </c>
    </row>
    <row r="141" spans="2:6" ht="13.5">
      <c r="B141" s="27" t="s">
        <v>149</v>
      </c>
      <c r="C141" s="24">
        <v>110.88677889250572</v>
      </c>
      <c r="D141" s="24">
        <v>-27.92306846558942</v>
      </c>
      <c r="E141" s="24">
        <v>12.38977</v>
      </c>
      <c r="F141" s="60">
        <v>0.0989</v>
      </c>
    </row>
    <row r="142" spans="2:6" ht="13.5">
      <c r="B142" s="27" t="s">
        <v>150</v>
      </c>
      <c r="C142" s="24">
        <v>110.86173389250573</v>
      </c>
      <c r="D142" s="24">
        <v>-27.91919146558942</v>
      </c>
      <c r="E142" s="24">
        <v>11.33564</v>
      </c>
      <c r="F142" s="60">
        <v>0.0939</v>
      </c>
    </row>
    <row r="143" spans="2:6" ht="13.5">
      <c r="B143" s="27" t="s">
        <v>151</v>
      </c>
      <c r="C143" s="24">
        <v>110.68255589250572</v>
      </c>
      <c r="D143" s="24">
        <v>-27.859364465589422</v>
      </c>
      <c r="E143" s="24">
        <v>10.00506</v>
      </c>
      <c r="F143" s="60">
        <v>0.0889</v>
      </c>
    </row>
    <row r="144" spans="2:6" ht="13.5">
      <c r="B144" s="27" t="s">
        <v>152</v>
      </c>
      <c r="C144" s="24">
        <v>110.75685889250572</v>
      </c>
      <c r="D144" s="24">
        <v>-27.886698465589422</v>
      </c>
      <c r="E144" s="24">
        <v>8.60381</v>
      </c>
      <c r="F144" s="60">
        <v>0.0886</v>
      </c>
    </row>
    <row r="145" spans="2:6" ht="13.5">
      <c r="B145" s="27" t="s">
        <v>153</v>
      </c>
      <c r="C145" s="24">
        <v>110.81192489250571</v>
      </c>
      <c r="D145" s="24">
        <v>-27.908241465589423</v>
      </c>
      <c r="E145" s="24">
        <v>7.470085000000001</v>
      </c>
      <c r="F145" s="60">
        <v>0.0872</v>
      </c>
    </row>
    <row r="146" spans="2:6" ht="13.5">
      <c r="B146" s="27" t="s">
        <v>154</v>
      </c>
      <c r="C146" s="24">
        <v>110.81704489250572</v>
      </c>
      <c r="D146" s="24">
        <v>-27.91326846558942</v>
      </c>
      <c r="E146" s="24">
        <v>6.176386000000001</v>
      </c>
      <c r="F146" s="60">
        <v>0.0842</v>
      </c>
    </row>
    <row r="147" spans="2:6" ht="13.5">
      <c r="B147" s="27" t="s">
        <v>155</v>
      </c>
      <c r="C147" s="24">
        <v>110.87868689250573</v>
      </c>
      <c r="D147" s="24">
        <v>-27.93702846558942</v>
      </c>
      <c r="E147" s="24">
        <v>5.169177000000001</v>
      </c>
      <c r="F147" s="60">
        <v>0.083</v>
      </c>
    </row>
    <row r="148" spans="2:6" ht="13.5">
      <c r="B148" s="27" t="s">
        <v>156</v>
      </c>
      <c r="C148" s="24">
        <v>110.95116589250571</v>
      </c>
      <c r="D148" s="24">
        <v>-27.96261446558942</v>
      </c>
      <c r="E148" s="24">
        <v>4.109248000000001</v>
      </c>
      <c r="F148" s="60">
        <v>0.0837</v>
      </c>
    </row>
    <row r="149" spans="2:6" ht="13.5">
      <c r="B149" s="27" t="s">
        <v>157</v>
      </c>
      <c r="C149" s="24">
        <v>110.92504989250573</v>
      </c>
      <c r="D149" s="24">
        <v>-27.95321746558942</v>
      </c>
      <c r="E149" s="24">
        <v>3.090332000000001</v>
      </c>
      <c r="F149" s="60">
        <v>0.0836</v>
      </c>
    </row>
    <row r="150" spans="2:6" ht="13.5">
      <c r="B150" s="27" t="s">
        <v>158</v>
      </c>
      <c r="C150" s="24">
        <v>110.87773189250572</v>
      </c>
      <c r="D150" s="24">
        <v>-27.97368646558942</v>
      </c>
      <c r="E150" s="24">
        <v>-6.107314999999999</v>
      </c>
      <c r="F150" s="60">
        <v>0.0482</v>
      </c>
    </row>
    <row r="151" spans="2:6" ht="13.5">
      <c r="B151" s="27" t="s">
        <v>159</v>
      </c>
      <c r="C151" s="24">
        <v>110.89935289250572</v>
      </c>
      <c r="D151" s="24">
        <v>-27.974545465589422</v>
      </c>
      <c r="E151" s="24">
        <v>-5.101670999999999</v>
      </c>
      <c r="F151" s="60">
        <v>0.0548</v>
      </c>
    </row>
    <row r="152" spans="2:6" ht="13.5">
      <c r="B152" s="27" t="s">
        <v>160</v>
      </c>
      <c r="C152" s="24">
        <v>110.86701489250572</v>
      </c>
      <c r="D152" s="24">
        <v>-27.95855646558942</v>
      </c>
      <c r="E152" s="24">
        <v>-3.792899999999999</v>
      </c>
      <c r="F152" s="60">
        <v>0.0587</v>
      </c>
    </row>
    <row r="153" spans="2:6" ht="13.5">
      <c r="B153" s="27" t="s">
        <v>161</v>
      </c>
      <c r="C153" s="24">
        <v>110.88107489250572</v>
      </c>
      <c r="D153" s="24">
        <v>-27.957085465589422</v>
      </c>
      <c r="E153" s="24">
        <v>-2.7664779999999993</v>
      </c>
      <c r="F153" s="60">
        <v>0.0649</v>
      </c>
    </row>
    <row r="154" spans="2:6" ht="13.5">
      <c r="B154" s="27" t="s">
        <v>162</v>
      </c>
      <c r="C154" s="24">
        <v>110.88744489250573</v>
      </c>
      <c r="D154" s="24">
        <v>-27.957800465589422</v>
      </c>
      <c r="E154" s="24">
        <v>-1.711567999999999</v>
      </c>
      <c r="F154" s="60">
        <v>0.0664</v>
      </c>
    </row>
    <row r="155" spans="2:6" ht="13.5">
      <c r="B155" s="27" t="s">
        <v>163</v>
      </c>
      <c r="C155" s="24">
        <v>110.90682689250572</v>
      </c>
      <c r="D155" s="24">
        <v>-27.960552465589423</v>
      </c>
      <c r="E155" s="24">
        <v>-0.6996629999999991</v>
      </c>
      <c r="F155" s="60">
        <v>0.0705</v>
      </c>
    </row>
    <row r="156" spans="2:6" ht="13.5">
      <c r="B156" s="27" t="s">
        <v>164</v>
      </c>
      <c r="C156" s="24">
        <v>110.93966889250572</v>
      </c>
      <c r="D156" s="24">
        <v>-27.968328465589423</v>
      </c>
      <c r="E156" s="24">
        <v>0.6143790000000009</v>
      </c>
      <c r="F156" s="60">
        <v>0.0744</v>
      </c>
    </row>
    <row r="157" spans="2:6" ht="13.5">
      <c r="B157" s="27" t="s">
        <v>165</v>
      </c>
      <c r="C157" s="24">
        <v>110.95447589250573</v>
      </c>
      <c r="D157" s="24">
        <v>-27.967896465589423</v>
      </c>
      <c r="E157" s="24">
        <v>1.6764080000000008</v>
      </c>
      <c r="F157" s="60">
        <v>0.0799</v>
      </c>
    </row>
    <row r="158" spans="2:6" ht="13.5">
      <c r="B158" s="27" t="s">
        <v>166</v>
      </c>
      <c r="C158" s="24">
        <v>110.56371089250572</v>
      </c>
      <c r="D158" s="24">
        <v>-27.89529946558942</v>
      </c>
      <c r="E158" s="24">
        <v>-12.405364</v>
      </c>
      <c r="F158" s="60">
        <v>0.0145</v>
      </c>
    </row>
    <row r="159" spans="2:6" ht="13.5">
      <c r="B159" s="27" t="s">
        <v>167</v>
      </c>
      <c r="C159" s="24">
        <v>110.50466789250572</v>
      </c>
      <c r="D159" s="24">
        <v>-27.86840346558942</v>
      </c>
      <c r="E159" s="24">
        <v>-11.156371</v>
      </c>
      <c r="F159" s="60">
        <v>0.0195</v>
      </c>
    </row>
    <row r="160" spans="2:6" ht="13.5">
      <c r="B160" s="27" t="s">
        <v>168</v>
      </c>
      <c r="C160" s="24">
        <v>110.56736989250572</v>
      </c>
      <c r="D160" s="24">
        <v>-27.88149246558942</v>
      </c>
      <c r="E160" s="24">
        <v>-9.619589</v>
      </c>
      <c r="F160" s="60">
        <v>0.0287</v>
      </c>
    </row>
    <row r="161" spans="2:6" ht="13.5">
      <c r="B161" s="27" t="s">
        <v>169</v>
      </c>
      <c r="C161" s="24">
        <v>110.56521389250572</v>
      </c>
      <c r="D161" s="24">
        <v>-27.87468746558942</v>
      </c>
      <c r="E161" s="24">
        <v>-8.49587</v>
      </c>
      <c r="F161" s="60">
        <v>0.0343</v>
      </c>
    </row>
    <row r="162" spans="2:6" ht="13.5">
      <c r="B162" s="27" t="s">
        <v>170</v>
      </c>
      <c r="C162" s="24">
        <v>110.48447489250572</v>
      </c>
      <c r="D162" s="24">
        <v>-27.840363465589423</v>
      </c>
      <c r="E162" s="24">
        <v>-7.116070999999999</v>
      </c>
      <c r="F162" s="60">
        <v>0.039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38832.427152777775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-0.011127586206896516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0.10603329317649468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-0.13051679064620425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0.23655008382269893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0.07413353942154939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100.84204703240081</v>
      </c>
      <c r="D47" s="24">
        <v>-54.95890196501218</v>
      </c>
      <c r="E47" s="24">
        <v>14.882873455703999</v>
      </c>
      <c r="F47" s="60">
        <v>-0.1001</v>
      </c>
    </row>
    <row r="48" spans="2:6" ht="13.5">
      <c r="B48" s="27" t="s">
        <v>56</v>
      </c>
      <c r="C48" s="24">
        <v>100.78376938647516</v>
      </c>
      <c r="D48" s="24">
        <v>-55.16327945857396</v>
      </c>
      <c r="E48" s="24">
        <v>13.801170296388632</v>
      </c>
      <c r="F48" s="60">
        <v>-0.1127</v>
      </c>
    </row>
    <row r="49" spans="2:6" ht="13.5">
      <c r="B49" s="27" t="s">
        <v>57</v>
      </c>
      <c r="C49" s="24">
        <v>100.77549688733785</v>
      </c>
      <c r="D49" s="24">
        <v>-55.20921991555397</v>
      </c>
      <c r="E49" s="24">
        <v>12.572961999999997</v>
      </c>
      <c r="F49" s="60">
        <v>-0.1199</v>
      </c>
    </row>
    <row r="50" spans="2:6" ht="13.5">
      <c r="B50" s="27" t="s">
        <v>58</v>
      </c>
      <c r="C50" s="24">
        <v>100.77980219424802</v>
      </c>
      <c r="D50" s="24">
        <v>-55.210786919118654</v>
      </c>
      <c r="E50" s="24">
        <v>11.136558</v>
      </c>
      <c r="F50" s="60">
        <v>-0.1181</v>
      </c>
    </row>
    <row r="51" spans="2:6" ht="13.5">
      <c r="B51" s="27" t="s">
        <v>59</v>
      </c>
      <c r="C51" s="24">
        <v>100.75998994993604</v>
      </c>
      <c r="D51" s="24">
        <v>-55.20357585191508</v>
      </c>
      <c r="E51" s="24">
        <v>10.132917</v>
      </c>
      <c r="F51" s="60">
        <v>-0.1169</v>
      </c>
    </row>
    <row r="52" spans="2:6" ht="13.5">
      <c r="B52" s="27" t="s">
        <v>60</v>
      </c>
      <c r="C52" s="24">
        <v>100.76779260217674</v>
      </c>
      <c r="D52" s="24">
        <v>-55.20641578507904</v>
      </c>
      <c r="E52" s="24">
        <v>9.085686999999998</v>
      </c>
      <c r="F52" s="60">
        <v>-0.1146</v>
      </c>
    </row>
    <row r="53" spans="2:6" ht="13.5">
      <c r="B53" s="27" t="s">
        <v>61</v>
      </c>
      <c r="C53" s="24">
        <v>100.78626950814962</v>
      </c>
      <c r="D53" s="24">
        <v>-55.213140828874494</v>
      </c>
      <c r="E53" s="24">
        <v>7.802022999999998</v>
      </c>
      <c r="F53" s="60">
        <v>-0.112</v>
      </c>
    </row>
    <row r="54" spans="2:6" ht="13.5">
      <c r="B54" s="27" t="s">
        <v>62</v>
      </c>
      <c r="C54" s="24">
        <v>100.80168639487222</v>
      </c>
      <c r="D54" s="24">
        <v>-55.218752116746586</v>
      </c>
      <c r="E54" s="24">
        <v>6.485931</v>
      </c>
      <c r="F54" s="60">
        <v>-0.1085</v>
      </c>
    </row>
    <row r="55" spans="2:6" ht="13.5">
      <c r="B55" s="27" t="s">
        <v>63</v>
      </c>
      <c r="C55" s="24">
        <v>100.81113566525717</v>
      </c>
      <c r="D55" s="24">
        <v>-55.222191369902234</v>
      </c>
      <c r="E55" s="24">
        <v>5.430045999999999</v>
      </c>
      <c r="F55" s="60">
        <v>-0.1042</v>
      </c>
    </row>
    <row r="56" spans="2:6" ht="13.5">
      <c r="B56" s="27" t="s">
        <v>64</v>
      </c>
      <c r="C56" s="24">
        <v>100.8097906132485</v>
      </c>
      <c r="D56" s="24">
        <v>-55.22170181100754</v>
      </c>
      <c r="E56" s="24">
        <v>3.9210179999999997</v>
      </c>
      <c r="F56" s="60">
        <v>-0.0989</v>
      </c>
    </row>
    <row r="57" spans="2:6" ht="13.5">
      <c r="B57" s="27" t="s">
        <v>65</v>
      </c>
      <c r="C57" s="24">
        <v>100.8068933590512</v>
      </c>
      <c r="D57" s="24">
        <v>-55.22064729671862</v>
      </c>
      <c r="E57" s="24">
        <v>2.8807189999999974</v>
      </c>
      <c r="F57" s="60">
        <v>-0.0983</v>
      </c>
    </row>
    <row r="58" spans="2:6" ht="13.5">
      <c r="B58" s="27" t="s">
        <v>66</v>
      </c>
      <c r="C58" s="24">
        <v>100.80213343694214</v>
      </c>
      <c r="D58" s="24">
        <v>-55.218914826753505</v>
      </c>
      <c r="E58" s="24">
        <v>1.8164010000000004</v>
      </c>
      <c r="F58" s="60">
        <v>-0.0945</v>
      </c>
    </row>
    <row r="59" spans="2:6" ht="13.5">
      <c r="B59" s="27" t="s">
        <v>67</v>
      </c>
      <c r="C59" s="24">
        <v>100.8173196561938</v>
      </c>
      <c r="D59" s="24">
        <v>-55.22444215853215</v>
      </c>
      <c r="E59" s="24">
        <v>0.5019160000000005</v>
      </c>
      <c r="F59" s="60">
        <v>-0.0888</v>
      </c>
    </row>
    <row r="60" spans="2:6" ht="13.5">
      <c r="B60" s="27" t="s">
        <v>68</v>
      </c>
      <c r="C60" s="24">
        <v>100.82267362492249</v>
      </c>
      <c r="D60" s="24">
        <v>-55.226390843784586</v>
      </c>
      <c r="E60" s="24">
        <v>-0.9271330000000018</v>
      </c>
      <c r="F60" s="60">
        <v>-0.0814</v>
      </c>
    </row>
    <row r="61" spans="2:6" ht="13.5">
      <c r="B61" s="27" t="s">
        <v>69</v>
      </c>
      <c r="C61" s="24">
        <v>100.79069742315909</v>
      </c>
      <c r="D61" s="24">
        <v>-55.214752458137816</v>
      </c>
      <c r="E61" s="24">
        <v>-1.9425369999999997</v>
      </c>
      <c r="F61" s="60">
        <v>-0.0808</v>
      </c>
    </row>
    <row r="62" spans="2:6" ht="13.5">
      <c r="B62" s="27" t="s">
        <v>70</v>
      </c>
      <c r="C62" s="24">
        <v>100.75340363904672</v>
      </c>
      <c r="D62" s="24">
        <v>-55.20117863079777</v>
      </c>
      <c r="E62" s="24">
        <v>-3.1473550000000006</v>
      </c>
      <c r="F62" s="60">
        <v>-0.0787</v>
      </c>
    </row>
    <row r="63" spans="2:6" ht="13.5">
      <c r="B63" s="27" t="s">
        <v>71</v>
      </c>
      <c r="C63" s="24">
        <v>100.75504973755108</v>
      </c>
      <c r="D63" s="24">
        <v>-55.20177776165602</v>
      </c>
      <c r="E63" s="24">
        <v>-4.219339999999999</v>
      </c>
      <c r="F63" s="60">
        <v>-0.076</v>
      </c>
    </row>
    <row r="64" spans="2:6" ht="13.5">
      <c r="B64" s="27" t="s">
        <v>72</v>
      </c>
      <c r="C64" s="24">
        <v>100.78450603933942</v>
      </c>
      <c r="D64" s="24">
        <v>-55.21249897871854</v>
      </c>
      <c r="E64" s="24">
        <v>-5.286389000000002</v>
      </c>
      <c r="F64" s="60">
        <v>-0.0713</v>
      </c>
    </row>
    <row r="65" spans="2:6" ht="13.5">
      <c r="B65" s="27" t="s">
        <v>73</v>
      </c>
      <c r="C65" s="24">
        <v>100.79948668680079</v>
      </c>
      <c r="D65" s="24">
        <v>-55.217951488484516</v>
      </c>
      <c r="E65" s="24">
        <v>-6.388265999999998</v>
      </c>
      <c r="F65" s="60">
        <v>-0.0666</v>
      </c>
    </row>
    <row r="66" spans="2:6" ht="13.5">
      <c r="B66" s="27" t="s">
        <v>74</v>
      </c>
      <c r="C66" s="24">
        <v>100.83184260962997</v>
      </c>
      <c r="D66" s="24">
        <v>-55.22972808129655</v>
      </c>
      <c r="E66" s="24">
        <v>-7.504262000000001</v>
      </c>
      <c r="F66" s="60">
        <v>-0.0633</v>
      </c>
    </row>
    <row r="67" spans="2:6" ht="13.5">
      <c r="B67" s="27" t="s">
        <v>75</v>
      </c>
      <c r="C67" s="24">
        <v>100.78966758697003</v>
      </c>
      <c r="D67" s="24">
        <v>-55.214377628418816</v>
      </c>
      <c r="E67" s="24">
        <v>-8.600645999999998</v>
      </c>
      <c r="F67" s="60">
        <v>-0.0633</v>
      </c>
    </row>
    <row r="68" spans="2:6" ht="13.5">
      <c r="B68" s="27" t="s">
        <v>76</v>
      </c>
      <c r="C68" s="24">
        <v>100.76749143977335</v>
      </c>
      <c r="D68" s="24">
        <v>-55.20630617092854</v>
      </c>
      <c r="E68" s="24">
        <v>-9.727909</v>
      </c>
      <c r="F68" s="60">
        <v>-0.0596</v>
      </c>
    </row>
    <row r="69" spans="2:6" ht="13.5">
      <c r="B69" s="27" t="s">
        <v>77</v>
      </c>
      <c r="C69" s="24">
        <v>100.75469611042936</v>
      </c>
      <c r="D69" s="24">
        <v>-55.2016490519097</v>
      </c>
      <c r="E69" s="24">
        <v>-10.947036000000002</v>
      </c>
      <c r="F69" s="60">
        <v>-0.0556</v>
      </c>
    </row>
    <row r="70" spans="2:6" ht="13.5">
      <c r="B70" s="27" t="s">
        <v>78</v>
      </c>
      <c r="C70" s="24">
        <v>100.70563878253768</v>
      </c>
      <c r="D70" s="24">
        <v>-55.18379364478449</v>
      </c>
      <c r="E70" s="24">
        <v>-12.130356000000004</v>
      </c>
      <c r="F70" s="60">
        <v>-0.0502</v>
      </c>
    </row>
    <row r="71" spans="2:6" ht="13.5">
      <c r="B71" s="27" t="s">
        <v>79</v>
      </c>
      <c r="C71" s="24">
        <v>100.50773525660315</v>
      </c>
      <c r="D71" s="24">
        <v>-55.11032861579422</v>
      </c>
      <c r="E71" s="24">
        <v>-13.137346025115525</v>
      </c>
      <c r="F71" s="60">
        <v>-0.0534</v>
      </c>
    </row>
    <row r="72" spans="2:6" ht="13.5">
      <c r="B72" s="27" t="s">
        <v>80</v>
      </c>
      <c r="C72" s="24">
        <v>100.82461445611105</v>
      </c>
      <c r="D72" s="24">
        <v>-55.05915493751775</v>
      </c>
      <c r="E72" s="24">
        <v>-14.478002976881358</v>
      </c>
      <c r="F72" s="60">
        <v>-0.0548</v>
      </c>
    </row>
    <row r="73" spans="2:6" ht="13.5">
      <c r="B73" s="27" t="s">
        <v>81</v>
      </c>
      <c r="C73" s="24">
        <v>100.99749401483915</v>
      </c>
      <c r="D73" s="24">
        <v>-54.69917610546964</v>
      </c>
      <c r="E73" s="24">
        <v>-15.732161464571616</v>
      </c>
      <c r="F73" s="60">
        <v>-0.0594</v>
      </c>
    </row>
    <row r="74" spans="2:6" ht="13.5">
      <c r="B74" s="27" t="s">
        <v>82</v>
      </c>
      <c r="C74" s="24">
        <v>101.14779944163514</v>
      </c>
      <c r="D74" s="24">
        <v>-54.227089093177646</v>
      </c>
      <c r="E74" s="24">
        <v>-16.687859684329492</v>
      </c>
      <c r="F74" s="60">
        <v>-0.0659</v>
      </c>
    </row>
    <row r="75" spans="2:6" ht="13.5">
      <c r="B75" s="27" t="s">
        <v>83</v>
      </c>
      <c r="C75" s="24">
        <v>101.28598408262269</v>
      </c>
      <c r="D75" s="24">
        <v>-53.57156011457007</v>
      </c>
      <c r="E75" s="24">
        <v>-17.588338642684654</v>
      </c>
      <c r="F75" s="60">
        <v>-0.0739</v>
      </c>
    </row>
    <row r="76" spans="2:6" ht="13.5">
      <c r="B76" s="27" t="s">
        <v>84</v>
      </c>
      <c r="C76" s="24">
        <v>101.55696854482471</v>
      </c>
      <c r="D76" s="24">
        <v>-52.847226845750235</v>
      </c>
      <c r="E76" s="24">
        <v>-18.350819097682518</v>
      </c>
      <c r="F76" s="60">
        <v>-0.074</v>
      </c>
    </row>
    <row r="77" spans="2:6" ht="13.5">
      <c r="B77" s="27" t="s">
        <v>85</v>
      </c>
      <c r="C77" s="24">
        <v>101.9337985404617</v>
      </c>
      <c r="D77" s="24">
        <v>-51.960918815566956</v>
      </c>
      <c r="E77" s="24">
        <v>-19.032190659451704</v>
      </c>
      <c r="F77" s="60">
        <v>-0.0742</v>
      </c>
    </row>
    <row r="78" spans="2:6" ht="13.5">
      <c r="B78" s="27" t="s">
        <v>86</v>
      </c>
      <c r="C78" s="24">
        <v>102.14251306114677</v>
      </c>
      <c r="D78" s="24">
        <v>-50.878640146359636</v>
      </c>
      <c r="E78" s="24">
        <v>-19.552361291397634</v>
      </c>
      <c r="F78" s="60">
        <v>-0.0736</v>
      </c>
    </row>
    <row r="79" spans="2:6" ht="13.5">
      <c r="B79" s="27" t="s">
        <v>87</v>
      </c>
      <c r="C79" s="24">
        <v>102.59282862681144</v>
      </c>
      <c r="D79" s="24">
        <v>-49.96258116524019</v>
      </c>
      <c r="E79" s="24">
        <v>-19.84855407734915</v>
      </c>
      <c r="F79" s="60">
        <v>-0.0683</v>
      </c>
    </row>
    <row r="80" spans="2:6" ht="13.5">
      <c r="B80" s="27" t="s">
        <v>88</v>
      </c>
      <c r="C80" s="24">
        <v>103.00573791885887</v>
      </c>
      <c r="D80" s="24">
        <v>-48.925963334003754</v>
      </c>
      <c r="E80" s="24">
        <v>-19.99208045165536</v>
      </c>
      <c r="F80" s="60">
        <v>-0.065</v>
      </c>
    </row>
    <row r="81" spans="2:6" ht="13.5">
      <c r="B81" s="27" t="s">
        <v>89</v>
      </c>
      <c r="C81" s="24">
        <v>103.39713200000001</v>
      </c>
      <c r="D81" s="24">
        <v>-47.93389300000001</v>
      </c>
      <c r="E81" s="24">
        <v>-19.999999999999947</v>
      </c>
      <c r="F81" s="60">
        <v>-0.0599</v>
      </c>
    </row>
    <row r="82" spans="2:6" ht="13.5">
      <c r="B82" s="27" t="s">
        <v>90</v>
      </c>
      <c r="C82" s="24">
        <v>103.766799</v>
      </c>
      <c r="D82" s="24">
        <v>-46.841657999999995</v>
      </c>
      <c r="E82" s="24">
        <v>-19.999999999999943</v>
      </c>
      <c r="F82" s="60">
        <v>-0.0564</v>
      </c>
    </row>
    <row r="83" spans="2:6" ht="13.5">
      <c r="B83" s="27" t="s">
        <v>91</v>
      </c>
      <c r="C83" s="24">
        <v>104.183269</v>
      </c>
      <c r="D83" s="24">
        <v>-45.842414999999995</v>
      </c>
      <c r="E83" s="24">
        <v>-19.999999999999947</v>
      </c>
      <c r="F83" s="60">
        <v>-0.0527</v>
      </c>
    </row>
    <row r="84" spans="2:6" ht="13.5">
      <c r="B84" s="27" t="s">
        <v>92</v>
      </c>
      <c r="C84" s="24">
        <v>104.59098199999998</v>
      </c>
      <c r="D84" s="24">
        <v>-44.784839999999996</v>
      </c>
      <c r="E84" s="24">
        <v>-19.999999999999947</v>
      </c>
      <c r="F84" s="60">
        <v>-0.0483</v>
      </c>
    </row>
    <row r="85" spans="2:6" ht="13.5">
      <c r="B85" s="27" t="s">
        <v>93</v>
      </c>
      <c r="C85" s="24">
        <v>104.97393300000002</v>
      </c>
      <c r="D85" s="24">
        <v>-43.756193</v>
      </c>
      <c r="E85" s="24">
        <v>-19.99999999999995</v>
      </c>
      <c r="F85" s="60">
        <v>-0.046</v>
      </c>
    </row>
    <row r="86" spans="2:6" ht="13.5">
      <c r="B86" s="27" t="s">
        <v>94</v>
      </c>
      <c r="C86" s="24">
        <v>105.30059300000003</v>
      </c>
      <c r="D86" s="24">
        <v>-42.645578</v>
      </c>
      <c r="E86" s="24">
        <v>-19.99999999999995</v>
      </c>
      <c r="F86" s="60">
        <v>-0.0482</v>
      </c>
    </row>
    <row r="87" spans="2:6" ht="13.5">
      <c r="B87" s="27" t="s">
        <v>95</v>
      </c>
      <c r="C87" s="24">
        <v>105.80382900000001</v>
      </c>
      <c r="D87" s="24">
        <v>-41.258062</v>
      </c>
      <c r="E87" s="24">
        <v>-19.99999999999995</v>
      </c>
      <c r="F87" s="60">
        <v>-0.044</v>
      </c>
    </row>
    <row r="88" spans="2:6" ht="13.5">
      <c r="B88" s="27" t="s">
        <v>96</v>
      </c>
      <c r="C88" s="24">
        <v>106.206967</v>
      </c>
      <c r="D88" s="24">
        <v>-40.06979</v>
      </c>
      <c r="E88" s="24">
        <v>-20</v>
      </c>
      <c r="F88" s="60">
        <v>-0.0445</v>
      </c>
    </row>
    <row r="89" spans="2:6" ht="13.5">
      <c r="B89" s="27" t="s">
        <v>97</v>
      </c>
      <c r="C89" s="24">
        <v>106.61083300000001</v>
      </c>
      <c r="D89" s="24">
        <v>-39.11567000000001</v>
      </c>
      <c r="E89" s="24">
        <v>-20</v>
      </c>
      <c r="F89" s="60">
        <v>-0.0424</v>
      </c>
    </row>
    <row r="90" spans="2:6" ht="13.5">
      <c r="B90" s="27" t="s">
        <v>98</v>
      </c>
      <c r="C90" s="24">
        <v>106.95385100000001</v>
      </c>
      <c r="D90" s="24">
        <v>-37.979531999999985</v>
      </c>
      <c r="E90" s="24">
        <v>-20</v>
      </c>
      <c r="F90" s="60">
        <v>-0.0454</v>
      </c>
    </row>
    <row r="91" spans="2:6" ht="13.5">
      <c r="B91" s="27" t="s">
        <v>99</v>
      </c>
      <c r="C91" s="24">
        <v>107.458822</v>
      </c>
      <c r="D91" s="24">
        <v>-36.773298999999994</v>
      </c>
      <c r="E91" s="24">
        <v>-20</v>
      </c>
      <c r="F91" s="60">
        <v>-0.0427</v>
      </c>
    </row>
    <row r="92" spans="2:6" ht="13.5">
      <c r="B92" s="27" t="s">
        <v>100</v>
      </c>
      <c r="C92" s="24">
        <v>107.80415499999998</v>
      </c>
      <c r="D92" s="24">
        <v>-35.698961999999995</v>
      </c>
      <c r="E92" s="24">
        <v>-20</v>
      </c>
      <c r="F92" s="60">
        <v>-0.044</v>
      </c>
    </row>
    <row r="93" spans="2:6" ht="13.5">
      <c r="B93" s="27" t="s">
        <v>101</v>
      </c>
      <c r="C93" s="24">
        <v>108.23598775470846</v>
      </c>
      <c r="D93" s="24">
        <v>-34.48475943480041</v>
      </c>
      <c r="E93" s="24">
        <v>-19.999950740796123</v>
      </c>
      <c r="F93" s="60">
        <v>-0.0448</v>
      </c>
    </row>
    <row r="94" spans="2:6" ht="13.5">
      <c r="B94" s="27" t="s">
        <v>102</v>
      </c>
      <c r="C94" s="24">
        <v>108.64010757205968</v>
      </c>
      <c r="D94" s="24">
        <v>-33.36084411745782</v>
      </c>
      <c r="E94" s="24">
        <v>-19.892757389004412</v>
      </c>
      <c r="F94" s="60">
        <v>-0.0462</v>
      </c>
    </row>
    <row r="95" spans="2:6" ht="13.5">
      <c r="B95" s="27" t="s">
        <v>103</v>
      </c>
      <c r="C95" s="24">
        <v>109.18053867328668</v>
      </c>
      <c r="D95" s="24">
        <v>-32.424929701104084</v>
      </c>
      <c r="E95" s="24">
        <v>-19.616579703478166</v>
      </c>
      <c r="F95" s="60">
        <v>-0.0436</v>
      </c>
    </row>
    <row r="96" spans="2:6" ht="13.5">
      <c r="B96" s="27" t="s">
        <v>104</v>
      </c>
      <c r="C96" s="24">
        <v>109.45239047038321</v>
      </c>
      <c r="D96" s="24">
        <v>-31.468796601824632</v>
      </c>
      <c r="E96" s="24">
        <v>-19.18590171567723</v>
      </c>
      <c r="F96" s="60">
        <v>-0.0433</v>
      </c>
    </row>
    <row r="97" spans="2:6" ht="13.5">
      <c r="B97" s="27" t="s">
        <v>105</v>
      </c>
      <c r="C97" s="24">
        <v>109.86531473719337</v>
      </c>
      <c r="D97" s="24">
        <v>-30.67006778720932</v>
      </c>
      <c r="E97" s="24">
        <v>-18.62373844091164</v>
      </c>
      <c r="F97" s="60">
        <v>-0.039</v>
      </c>
    </row>
    <row r="98" spans="2:6" ht="13.5">
      <c r="B98" s="27" t="s">
        <v>106</v>
      </c>
      <c r="C98" s="24">
        <v>110.12831695476387</v>
      </c>
      <c r="D98" s="24">
        <v>-29.893747363966426</v>
      </c>
      <c r="E98" s="24">
        <v>-17.911587375061995</v>
      </c>
      <c r="F98" s="60">
        <v>-0.0342</v>
      </c>
    </row>
    <row r="99" spans="2:6" ht="13.5">
      <c r="B99" s="27" t="s">
        <v>107</v>
      </c>
      <c r="C99" s="24">
        <v>110.35559373429928</v>
      </c>
      <c r="D99" s="24">
        <v>-29.28230384405868</v>
      </c>
      <c r="E99" s="24">
        <v>-17.146242529092216</v>
      </c>
      <c r="F99" s="60">
        <v>-0.0262</v>
      </c>
    </row>
    <row r="100" spans="2:6" ht="13.5">
      <c r="B100" s="27" t="s">
        <v>108</v>
      </c>
      <c r="C100" s="24">
        <v>110.60304574564998</v>
      </c>
      <c r="D100" s="24">
        <v>-28.795250578958598</v>
      </c>
      <c r="E100" s="24">
        <v>-16.28329266269446</v>
      </c>
      <c r="F100" s="60">
        <v>-0.0207</v>
      </c>
    </row>
    <row r="101" spans="2:6" ht="13.5">
      <c r="B101" s="27" t="s">
        <v>109</v>
      </c>
      <c r="C101" s="24">
        <v>110.83113140120761</v>
      </c>
      <c r="D101" s="24">
        <v>-28.008016163478533</v>
      </c>
      <c r="E101" s="24">
        <v>-10.763243</v>
      </c>
      <c r="F101" s="60">
        <v>0.0161</v>
      </c>
    </row>
    <row r="102" spans="2:6" ht="13.5">
      <c r="B102" s="27" t="s">
        <v>110</v>
      </c>
      <c r="C102" s="24">
        <v>110.82984186584001</v>
      </c>
      <c r="D102" s="24">
        <v>-28.0075468109887</v>
      </c>
      <c r="E102" s="24">
        <v>-12.217373999999996</v>
      </c>
      <c r="F102" s="60">
        <v>0.0104</v>
      </c>
    </row>
    <row r="103" spans="2:6" ht="13.5">
      <c r="B103" s="27" t="s">
        <v>111</v>
      </c>
      <c r="C103" s="24">
        <v>110.85970113498368</v>
      </c>
      <c r="D103" s="24">
        <v>-28.034826543856457</v>
      </c>
      <c r="E103" s="24">
        <v>-13.464404402994957</v>
      </c>
      <c r="F103" s="60">
        <v>0.0036</v>
      </c>
    </row>
    <row r="104" spans="2:6" ht="13.5">
      <c r="B104" s="27" t="s">
        <v>112</v>
      </c>
      <c r="C104" s="24">
        <v>110.80197321557182</v>
      </c>
      <c r="D104" s="24">
        <v>-28.16145572538291</v>
      </c>
      <c r="E104" s="24">
        <v>-14.46097811225526</v>
      </c>
      <c r="F104" s="60">
        <v>-0.0037</v>
      </c>
    </row>
    <row r="105" spans="2:6" ht="13.5">
      <c r="B105" s="27" t="s">
        <v>113</v>
      </c>
      <c r="C105" s="24">
        <v>100.9141512875756</v>
      </c>
      <c r="D105" s="24">
        <v>-55.25968599009055</v>
      </c>
      <c r="E105" s="24">
        <v>9.062904</v>
      </c>
      <c r="F105" s="60">
        <v>-0.1226</v>
      </c>
    </row>
    <row r="106" spans="2:6" ht="13.5">
      <c r="B106" s="27" t="s">
        <v>114</v>
      </c>
      <c r="C106" s="24">
        <v>100.8987960861028</v>
      </c>
      <c r="D106" s="24">
        <v>-55.25409715381329</v>
      </c>
      <c r="E106" s="24">
        <v>10.523889</v>
      </c>
      <c r="F106" s="60">
        <v>-0.1271</v>
      </c>
    </row>
    <row r="107" spans="2:6" ht="13.5">
      <c r="B107" s="27" t="s">
        <v>115</v>
      </c>
      <c r="C107" s="24">
        <v>100.86796929115792</v>
      </c>
      <c r="D107" s="24">
        <v>-55.242877118035516</v>
      </c>
      <c r="E107" s="24">
        <v>11.698526</v>
      </c>
      <c r="F107" s="60">
        <v>-0.1297</v>
      </c>
    </row>
    <row r="108" spans="2:6" ht="13.5">
      <c r="B108" s="27" t="s">
        <v>116</v>
      </c>
      <c r="C108" s="24">
        <v>100.87725873605106</v>
      </c>
      <c r="D108" s="24">
        <v>-55.24625819946947</v>
      </c>
      <c r="E108" s="24">
        <v>12.88515</v>
      </c>
      <c r="F108" s="60">
        <v>-0.1305</v>
      </c>
    </row>
    <row r="109" spans="2:6" ht="13.5">
      <c r="B109" s="27" t="s">
        <v>117</v>
      </c>
      <c r="C109" s="24">
        <v>100.88311258847148</v>
      </c>
      <c r="D109" s="24">
        <v>-55.18638949570049</v>
      </c>
      <c r="E109" s="24">
        <v>13.901249210827077</v>
      </c>
      <c r="F109" s="60">
        <v>-0.1203</v>
      </c>
    </row>
    <row r="110" spans="2:6" ht="13.5">
      <c r="B110" s="27" t="s">
        <v>118</v>
      </c>
      <c r="C110" s="24">
        <v>100.89871017495204</v>
      </c>
      <c r="D110" s="24">
        <v>-54.92932982000601</v>
      </c>
      <c r="E110" s="24">
        <v>15.044263040241477</v>
      </c>
      <c r="F110" s="60">
        <v>-0.1045</v>
      </c>
    </row>
    <row r="111" spans="2:6" ht="13.5">
      <c r="B111" s="27" t="s">
        <v>119</v>
      </c>
      <c r="C111" s="24">
        <v>100.94858953883676</v>
      </c>
      <c r="D111" s="24">
        <v>-54.470563827594184</v>
      </c>
      <c r="E111" s="24">
        <v>16.15893568249362</v>
      </c>
      <c r="F111" s="60">
        <v>-0.0897</v>
      </c>
    </row>
    <row r="112" spans="2:6" ht="13.5">
      <c r="B112" s="27" t="s">
        <v>120</v>
      </c>
      <c r="C112" s="24">
        <v>101.11877297549727</v>
      </c>
      <c r="D112" s="24">
        <v>-53.85106083253456</v>
      </c>
      <c r="E112" s="24">
        <v>17.191532551858323</v>
      </c>
      <c r="F112" s="60">
        <v>-0.0675</v>
      </c>
    </row>
    <row r="113" spans="2:6" ht="13.5">
      <c r="B113" s="27" t="s">
        <v>121</v>
      </c>
      <c r="C113" s="24">
        <v>101.35843313297113</v>
      </c>
      <c r="D113" s="24">
        <v>-53.15309390944771</v>
      </c>
      <c r="E113" s="24">
        <v>18.029684966474292</v>
      </c>
      <c r="F113" s="60">
        <v>-0.0424</v>
      </c>
    </row>
    <row r="114" spans="2:6" ht="13.5">
      <c r="B114" s="27" t="s">
        <v>122</v>
      </c>
      <c r="C114" s="24">
        <v>101.66408499216134</v>
      </c>
      <c r="D114" s="24">
        <v>-52.36849212849641</v>
      </c>
      <c r="E114" s="24">
        <v>18.72589698275781</v>
      </c>
      <c r="F114" s="60">
        <v>-0.0211</v>
      </c>
    </row>
    <row r="115" spans="2:6" ht="13.5">
      <c r="B115" s="27" t="s">
        <v>123</v>
      </c>
      <c r="C115" s="24">
        <v>102.03775134802729</v>
      </c>
      <c r="D115" s="24">
        <v>-51.4727106748166</v>
      </c>
      <c r="E115" s="24">
        <v>19.297146793305686</v>
      </c>
      <c r="F115" s="60">
        <v>0.0041</v>
      </c>
    </row>
    <row r="116" spans="2:6" ht="13.5">
      <c r="B116" s="27" t="s">
        <v>124</v>
      </c>
      <c r="C116" s="24">
        <v>102.42021809411212</v>
      </c>
      <c r="D116" s="24">
        <v>-50.62068038493266</v>
      </c>
      <c r="E116" s="24">
        <v>19.66945191003451</v>
      </c>
      <c r="F116" s="60">
        <v>0.0262</v>
      </c>
    </row>
    <row r="117" spans="2:6" ht="13.5">
      <c r="B117" s="27" t="s">
        <v>125</v>
      </c>
      <c r="C117" s="24">
        <v>102.83541728041072</v>
      </c>
      <c r="D117" s="24">
        <v>-49.48014973359124</v>
      </c>
      <c r="E117" s="24">
        <v>19.94034847883153</v>
      </c>
      <c r="F117" s="60">
        <v>0.0535</v>
      </c>
    </row>
    <row r="118" spans="2:6" ht="13.5">
      <c r="B118" s="27" t="s">
        <v>126</v>
      </c>
      <c r="C118" s="24">
        <v>103.20219999999999</v>
      </c>
      <c r="D118" s="24">
        <v>-48.39098800000001</v>
      </c>
      <c r="E118" s="24">
        <v>20.000000000000053</v>
      </c>
      <c r="F118" s="60">
        <v>0.0723</v>
      </c>
    </row>
    <row r="119" spans="2:6" ht="13.5">
      <c r="B119" s="27" t="s">
        <v>127</v>
      </c>
      <c r="C119" s="24">
        <v>103.586899</v>
      </c>
      <c r="D119" s="24">
        <v>-47.442167000000005</v>
      </c>
      <c r="E119" s="24">
        <v>20.000000000000057</v>
      </c>
      <c r="F119" s="60">
        <v>0.0719</v>
      </c>
    </row>
    <row r="120" spans="2:6" ht="13.5">
      <c r="B120" s="27" t="s">
        <v>128</v>
      </c>
      <c r="C120" s="24">
        <v>103.93375</v>
      </c>
      <c r="D120" s="24">
        <v>-46.486389</v>
      </c>
      <c r="E120" s="24">
        <v>20.000000000000053</v>
      </c>
      <c r="F120" s="60">
        <v>0.0712</v>
      </c>
    </row>
    <row r="121" spans="2:6" ht="13.5">
      <c r="B121" s="27" t="s">
        <v>129</v>
      </c>
      <c r="C121" s="24">
        <v>104.32621499999999</v>
      </c>
      <c r="D121" s="24">
        <v>-45.436908999999986</v>
      </c>
      <c r="E121" s="24">
        <v>20.000000000000053</v>
      </c>
      <c r="F121" s="60">
        <v>0.0715</v>
      </c>
    </row>
    <row r="122" spans="2:6" ht="13.5">
      <c r="B122" s="27" t="s">
        <v>130</v>
      </c>
      <c r="C122" s="24">
        <v>104.70541600000001</v>
      </c>
      <c r="D122" s="24">
        <v>-44.338592000000006</v>
      </c>
      <c r="E122" s="24">
        <v>20.000000000000053</v>
      </c>
      <c r="F122" s="60">
        <v>0.0723</v>
      </c>
    </row>
    <row r="123" spans="2:6" ht="13.5">
      <c r="B123" s="27" t="s">
        <v>131</v>
      </c>
      <c r="C123" s="24">
        <v>105.17800399999999</v>
      </c>
      <c r="D123" s="24">
        <v>-43.04259400000001</v>
      </c>
      <c r="E123" s="24">
        <v>20.00000000000005</v>
      </c>
      <c r="F123" s="60">
        <v>0.0691</v>
      </c>
    </row>
    <row r="124" spans="2:6" ht="13.5">
      <c r="B124" s="27" t="s">
        <v>132</v>
      </c>
      <c r="C124" s="24">
        <v>105.61276799999999</v>
      </c>
      <c r="D124" s="24">
        <v>-41.895364</v>
      </c>
      <c r="E124" s="24">
        <v>20</v>
      </c>
      <c r="F124" s="60">
        <v>0.0673</v>
      </c>
    </row>
    <row r="125" spans="2:6" ht="13.5">
      <c r="B125" s="27" t="s">
        <v>133</v>
      </c>
      <c r="C125" s="24">
        <v>106.325519</v>
      </c>
      <c r="D125" s="24">
        <v>-40.94433900000001</v>
      </c>
      <c r="E125" s="24">
        <v>20.00000000000005</v>
      </c>
      <c r="F125" s="60">
        <v>0.0743</v>
      </c>
    </row>
    <row r="126" spans="2:6" ht="13.5">
      <c r="B126" s="27" t="s">
        <v>134</v>
      </c>
      <c r="C126" s="24">
        <v>106.64002999999998</v>
      </c>
      <c r="D126" s="24">
        <v>-39.742471</v>
      </c>
      <c r="E126" s="24">
        <v>20</v>
      </c>
      <c r="F126" s="60">
        <v>0.0702</v>
      </c>
    </row>
    <row r="127" spans="2:6" ht="13.5">
      <c r="B127" s="27" t="s">
        <v>135</v>
      </c>
      <c r="C127" s="24">
        <v>107.00364099999999</v>
      </c>
      <c r="D127" s="24">
        <v>-38.68595</v>
      </c>
      <c r="E127" s="24">
        <v>20</v>
      </c>
      <c r="F127" s="60">
        <v>0.0671</v>
      </c>
    </row>
    <row r="128" spans="2:6" ht="13.5">
      <c r="B128" s="27" t="s">
        <v>136</v>
      </c>
      <c r="C128" s="24">
        <v>107.39881999999999</v>
      </c>
      <c r="D128" s="24">
        <v>-37.570803</v>
      </c>
      <c r="E128" s="24">
        <v>20</v>
      </c>
      <c r="F128" s="60">
        <v>0.0615</v>
      </c>
    </row>
    <row r="129" spans="2:6" ht="13.5">
      <c r="B129" s="27" t="s">
        <v>137</v>
      </c>
      <c r="C129" s="24">
        <v>107.79508299999998</v>
      </c>
      <c r="D129" s="24">
        <v>-36.354562</v>
      </c>
      <c r="E129" s="24">
        <v>20</v>
      </c>
      <c r="F129" s="60">
        <v>0.0563</v>
      </c>
    </row>
    <row r="130" spans="2:6" ht="13.5">
      <c r="B130" s="27" t="s">
        <v>138</v>
      </c>
      <c r="C130" s="24">
        <v>108.25474699999997</v>
      </c>
      <c r="D130" s="24">
        <v>-35.294515</v>
      </c>
      <c r="E130" s="24">
        <v>20</v>
      </c>
      <c r="F130" s="60">
        <v>0.0535</v>
      </c>
    </row>
    <row r="131" spans="2:6" ht="13.5">
      <c r="B131" s="27" t="s">
        <v>139</v>
      </c>
      <c r="C131" s="24">
        <v>108.64676978845321</v>
      </c>
      <c r="D131" s="24">
        <v>-34.13951677854553</v>
      </c>
      <c r="E131" s="24">
        <v>19.982746145635552</v>
      </c>
      <c r="F131" s="60">
        <v>0.0539</v>
      </c>
    </row>
    <row r="132" spans="2:6" ht="13.5">
      <c r="B132" s="27" t="s">
        <v>140</v>
      </c>
      <c r="C132" s="24">
        <v>109.02253434412563</v>
      </c>
      <c r="D132" s="24">
        <v>-33.16939376583905</v>
      </c>
      <c r="E132" s="24">
        <v>19.830452004616948</v>
      </c>
      <c r="F132" s="60">
        <v>0.0656</v>
      </c>
    </row>
    <row r="133" spans="2:6" ht="13.5">
      <c r="B133" s="27" t="s">
        <v>141</v>
      </c>
      <c r="C133" s="24">
        <v>109.44665131529511</v>
      </c>
      <c r="D133" s="24">
        <v>-32.14241763191478</v>
      </c>
      <c r="E133" s="24">
        <v>19.482509961568994</v>
      </c>
      <c r="F133" s="60">
        <v>0.0789</v>
      </c>
    </row>
    <row r="134" spans="2:6" ht="13.5">
      <c r="B134" s="27" t="s">
        <v>142</v>
      </c>
      <c r="C134" s="24">
        <v>109.81189234831791</v>
      </c>
      <c r="D134" s="24">
        <v>-31.283818483765543</v>
      </c>
      <c r="E134" s="24">
        <v>19.019350596299624</v>
      </c>
      <c r="F134" s="60">
        <v>0.0907</v>
      </c>
    </row>
    <row r="135" spans="2:6" ht="13.5">
      <c r="B135" s="27" t="s">
        <v>143</v>
      </c>
      <c r="C135" s="24">
        <v>110.02169235006596</v>
      </c>
      <c r="D135" s="24">
        <v>-30.359284021200043</v>
      </c>
      <c r="E135" s="24">
        <v>18.350386371222815</v>
      </c>
      <c r="F135" s="60">
        <v>0.0969</v>
      </c>
    </row>
    <row r="136" spans="2:6" ht="13.5">
      <c r="B136" s="27" t="s">
        <v>144</v>
      </c>
      <c r="C136" s="24">
        <v>110.17191408143776</v>
      </c>
      <c r="D136" s="24">
        <v>-29.60556972475703</v>
      </c>
      <c r="E136" s="24">
        <v>17.603481545253153</v>
      </c>
      <c r="F136" s="60">
        <v>0.1013</v>
      </c>
    </row>
    <row r="137" spans="2:6" ht="13.5">
      <c r="B137" s="27" t="s">
        <v>145</v>
      </c>
      <c r="C137" s="24">
        <v>110.29317317446234</v>
      </c>
      <c r="D137" s="24">
        <v>-28.93483030636172</v>
      </c>
      <c r="E137" s="24">
        <v>16.695394443841895</v>
      </c>
      <c r="F137" s="60">
        <v>0.1053</v>
      </c>
    </row>
    <row r="138" spans="2:6" ht="13.5">
      <c r="B138" s="27" t="s">
        <v>146</v>
      </c>
      <c r="C138" s="24">
        <v>110.45810150606172</v>
      </c>
      <c r="D138" s="24">
        <v>-28.48246999546385</v>
      </c>
      <c r="E138" s="24">
        <v>15.774730145768077</v>
      </c>
      <c r="F138" s="60">
        <v>0.106</v>
      </c>
    </row>
    <row r="139" spans="2:6" ht="13.5">
      <c r="B139" s="27" t="s">
        <v>147</v>
      </c>
      <c r="C139" s="24">
        <v>110.51301975397126</v>
      </c>
      <c r="D139" s="24">
        <v>-28.149220577003696</v>
      </c>
      <c r="E139" s="24">
        <v>14.822781833574803</v>
      </c>
      <c r="F139" s="60">
        <v>0.1007</v>
      </c>
    </row>
    <row r="140" spans="2:6" ht="13.5">
      <c r="B140" s="27" t="s">
        <v>148</v>
      </c>
      <c r="C140" s="24">
        <v>110.70785777098114</v>
      </c>
      <c r="D140" s="24">
        <v>-27.986686200164932</v>
      </c>
      <c r="E140" s="24">
        <v>13.556029812001798</v>
      </c>
      <c r="F140" s="60">
        <v>0.1001</v>
      </c>
    </row>
    <row r="141" spans="2:6" ht="13.5">
      <c r="B141" s="27" t="s">
        <v>149</v>
      </c>
      <c r="C141" s="24">
        <v>110.85296770876063</v>
      </c>
      <c r="D141" s="24">
        <v>-28.015963929454088</v>
      </c>
      <c r="E141" s="24">
        <v>12.38977</v>
      </c>
      <c r="F141" s="60">
        <v>0.0989</v>
      </c>
    </row>
    <row r="142" spans="2:6" ht="13.5">
      <c r="B142" s="27" t="s">
        <v>150</v>
      </c>
      <c r="C142" s="24">
        <v>110.8296063734403</v>
      </c>
      <c r="D142" s="24">
        <v>-28.00746109876478</v>
      </c>
      <c r="E142" s="24">
        <v>11.33564</v>
      </c>
      <c r="F142" s="60">
        <v>0.0939</v>
      </c>
    </row>
    <row r="143" spans="2:6" ht="13.5">
      <c r="B143" s="27" t="s">
        <v>151</v>
      </c>
      <c r="C143" s="24">
        <v>110.65216019066335</v>
      </c>
      <c r="D143" s="24">
        <v>-27.942875970049805</v>
      </c>
      <c r="E143" s="24">
        <v>10.005060000000004</v>
      </c>
      <c r="F143" s="60">
        <v>0.0889</v>
      </c>
    </row>
    <row r="144" spans="2:6" ht="13.5">
      <c r="B144" s="27" t="s">
        <v>152</v>
      </c>
      <c r="C144" s="24">
        <v>110.72655636905348</v>
      </c>
      <c r="D144" s="24">
        <v>-27.969953964526972</v>
      </c>
      <c r="E144" s="24">
        <v>8.603810000000001</v>
      </c>
      <c r="F144" s="60">
        <v>0.0886</v>
      </c>
    </row>
    <row r="145" spans="2:6" ht="13.5">
      <c r="B145" s="27" t="s">
        <v>153</v>
      </c>
      <c r="C145" s="24">
        <v>110.7821046574436</v>
      </c>
      <c r="D145" s="24">
        <v>-27.99017188806541</v>
      </c>
      <c r="E145" s="24">
        <v>7.470084999999998</v>
      </c>
      <c r="F145" s="60">
        <v>0.0872</v>
      </c>
    </row>
    <row r="146" spans="2:6" ht="13.5">
      <c r="B146" s="27" t="s">
        <v>154</v>
      </c>
      <c r="C146" s="24">
        <v>110.78824137787495</v>
      </c>
      <c r="D146" s="24">
        <v>-27.99240547163844</v>
      </c>
      <c r="E146" s="24">
        <v>6.176386000000003</v>
      </c>
      <c r="F146" s="60">
        <v>0.0842</v>
      </c>
    </row>
    <row r="147" spans="2:6" ht="13.5">
      <c r="B147" s="27" t="s">
        <v>155</v>
      </c>
      <c r="C147" s="24">
        <v>110.85030895045938</v>
      </c>
      <c r="D147" s="24">
        <v>-28.01499622057234</v>
      </c>
      <c r="E147" s="24">
        <v>5.169177000000002</v>
      </c>
      <c r="F147" s="60">
        <v>0.083</v>
      </c>
    </row>
    <row r="148" spans="2:6" ht="13.5">
      <c r="B148" s="27" t="s">
        <v>156</v>
      </c>
      <c r="C148" s="24">
        <v>110.92253269994652</v>
      </c>
      <c r="D148" s="24">
        <v>-28.041283515592752</v>
      </c>
      <c r="E148" s="24">
        <v>4.109247999999999</v>
      </c>
      <c r="F148" s="60">
        <v>0.0837</v>
      </c>
    </row>
    <row r="149" spans="2:6" ht="13.5">
      <c r="B149" s="27" t="s">
        <v>157</v>
      </c>
      <c r="C149" s="24">
        <v>110.89645155402414</v>
      </c>
      <c r="D149" s="24">
        <v>-28.031790754801463</v>
      </c>
      <c r="E149" s="24">
        <v>3.0903319999999996</v>
      </c>
      <c r="F149" s="60">
        <v>0.0836</v>
      </c>
    </row>
    <row r="150" spans="2:6" ht="13.5">
      <c r="B150" s="27" t="s">
        <v>158</v>
      </c>
      <c r="C150" s="24">
        <v>110.86124731833574</v>
      </c>
      <c r="D150" s="24">
        <v>-28.018977460890795</v>
      </c>
      <c r="E150" s="24">
        <v>-6.107314999999998</v>
      </c>
      <c r="F150" s="60">
        <v>0.0482</v>
      </c>
    </row>
    <row r="151" spans="2:6" ht="13.5">
      <c r="B151" s="27" t="s">
        <v>159</v>
      </c>
      <c r="C151" s="24">
        <v>110.88061521906641</v>
      </c>
      <c r="D151" s="24">
        <v>-28.02602680025699</v>
      </c>
      <c r="E151" s="24">
        <v>-5.1016710000000005</v>
      </c>
      <c r="F151" s="60">
        <v>0.0548</v>
      </c>
    </row>
    <row r="152" spans="2:6" ht="13.5">
      <c r="B152" s="27" t="s">
        <v>160</v>
      </c>
      <c r="C152" s="24">
        <v>110.84692128092001</v>
      </c>
      <c r="D152" s="24">
        <v>-28.013763209696485</v>
      </c>
      <c r="E152" s="24">
        <v>-3.792899999999996</v>
      </c>
      <c r="F152" s="60">
        <v>0.0587</v>
      </c>
    </row>
    <row r="153" spans="2:6" ht="13.5">
      <c r="B153" s="27" t="s">
        <v>161</v>
      </c>
      <c r="C153" s="24">
        <v>110.85886380306822</v>
      </c>
      <c r="D153" s="24">
        <v>-28.01810993228049</v>
      </c>
      <c r="E153" s="24">
        <v>-2.766477999999999</v>
      </c>
      <c r="F153" s="60">
        <v>0.0649</v>
      </c>
    </row>
    <row r="154" spans="2:6" ht="13.5">
      <c r="B154" s="27" t="s">
        <v>162</v>
      </c>
      <c r="C154" s="24">
        <v>110.86471845119002</v>
      </c>
      <c r="D154" s="24">
        <v>-28.020240849928925</v>
      </c>
      <c r="E154" s="24">
        <v>-1.711567999999997</v>
      </c>
      <c r="F154" s="60">
        <v>0.0664</v>
      </c>
    </row>
    <row r="155" spans="2:6" ht="13.5">
      <c r="B155" s="27" t="s">
        <v>163</v>
      </c>
      <c r="C155" s="24">
        <v>110.88271766363921</v>
      </c>
      <c r="D155" s="24">
        <v>-28.02679202750067</v>
      </c>
      <c r="E155" s="24">
        <v>-0.6996629999999993</v>
      </c>
      <c r="F155" s="60">
        <v>0.0705</v>
      </c>
    </row>
    <row r="156" spans="2:6" ht="13.5">
      <c r="B156" s="27" t="s">
        <v>164</v>
      </c>
      <c r="C156" s="24">
        <v>110.9142170376661</v>
      </c>
      <c r="D156" s="24">
        <v>-28.03825686204448</v>
      </c>
      <c r="E156" s="24">
        <v>0.6143790000000005</v>
      </c>
      <c r="F156" s="60">
        <v>0.0744</v>
      </c>
    </row>
    <row r="157" spans="2:6" ht="13.5">
      <c r="B157" s="27" t="s">
        <v>165</v>
      </c>
      <c r="C157" s="24">
        <v>110.92715310557706</v>
      </c>
      <c r="D157" s="24">
        <v>-28.042965205712512</v>
      </c>
      <c r="E157" s="24">
        <v>1.6764079999999995</v>
      </c>
      <c r="F157" s="60">
        <v>0.0799</v>
      </c>
    </row>
    <row r="158" spans="2:6" ht="13.5">
      <c r="B158" s="27" t="s">
        <v>166</v>
      </c>
      <c r="C158" s="24">
        <v>110.55876670111914</v>
      </c>
      <c r="D158" s="24">
        <v>-27.908883519781483</v>
      </c>
      <c r="E158" s="24">
        <v>-12.405364</v>
      </c>
      <c r="F158" s="60">
        <v>0.0145</v>
      </c>
    </row>
    <row r="159" spans="2:6" ht="13.5">
      <c r="B159" s="27" t="s">
        <v>167</v>
      </c>
      <c r="C159" s="24">
        <v>110.49798621231655</v>
      </c>
      <c r="D159" s="24">
        <v>-27.886761231033187</v>
      </c>
      <c r="E159" s="24">
        <v>-11.156371000000004</v>
      </c>
      <c r="F159" s="60">
        <v>0.0195</v>
      </c>
    </row>
    <row r="160" spans="2:6" ht="13.5">
      <c r="B160" s="27" t="s">
        <v>168</v>
      </c>
      <c r="C160" s="24">
        <v>110.55756019516437</v>
      </c>
      <c r="D160" s="24">
        <v>-27.908444387526472</v>
      </c>
      <c r="E160" s="24">
        <v>-9.619588999999998</v>
      </c>
      <c r="F160" s="60">
        <v>0.0287</v>
      </c>
    </row>
    <row r="161" spans="2:6" ht="13.5">
      <c r="B161" s="27" t="s">
        <v>169</v>
      </c>
      <c r="C161" s="24">
        <v>110.55346931441274</v>
      </c>
      <c r="D161" s="24">
        <v>-27.906955428700947</v>
      </c>
      <c r="E161" s="24">
        <v>-8.495870000000002</v>
      </c>
      <c r="F161" s="60">
        <v>0.0343</v>
      </c>
    </row>
    <row r="162" spans="2:6" ht="13.5">
      <c r="B162" s="27" t="s">
        <v>170</v>
      </c>
      <c r="C162" s="24">
        <v>110.47114346230879</v>
      </c>
      <c r="D162" s="24">
        <v>-27.8769912690245</v>
      </c>
      <c r="E162" s="24">
        <v>-7.116070999999996</v>
      </c>
      <c r="F162" s="60">
        <v>0.039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38832.427152777775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-0.011127586206896516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0.10603329317649468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-0.13051679064620425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0.23655008382269893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0.07413353942154939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0.032974268664602846</v>
      </c>
      <c r="D47" s="24">
        <v>0.09059631091042775</v>
      </c>
      <c r="E47" s="24">
        <v>-0.02692489738656434</v>
      </c>
      <c r="F47" s="60">
        <v>-0.1001</v>
      </c>
    </row>
    <row r="48" spans="2:6" ht="13.5">
      <c r="B48" s="27" t="s">
        <v>56</v>
      </c>
      <c r="C48" s="24">
        <v>0.038299077072394994</v>
      </c>
      <c r="D48" s="24">
        <v>0.1052266554825394</v>
      </c>
      <c r="E48" s="24">
        <v>-0.012900971001693406</v>
      </c>
      <c r="F48" s="60">
        <v>-0.1127</v>
      </c>
    </row>
    <row r="49" spans="2:6" ht="13.5">
      <c r="B49" s="27" t="s">
        <v>57</v>
      </c>
      <c r="C49" s="24">
        <v>0.04101922015642856</v>
      </c>
      <c r="D49" s="24">
        <v>0.1126993811433934</v>
      </c>
      <c r="E49" s="24">
        <v>3.552713678800501E-15</v>
      </c>
      <c r="F49" s="60">
        <v>-0.1199</v>
      </c>
    </row>
    <row r="50" spans="2:6" ht="13.5">
      <c r="B50" s="27" t="s">
        <v>58</v>
      </c>
      <c r="C50" s="24">
        <v>0.04038591324625429</v>
      </c>
      <c r="D50" s="24">
        <v>0.11095938470807454</v>
      </c>
      <c r="E50" s="24">
        <v>0</v>
      </c>
      <c r="F50" s="60">
        <v>-0.1181</v>
      </c>
    </row>
    <row r="51" spans="2:6" ht="13.5">
      <c r="B51" s="27" t="s">
        <v>59</v>
      </c>
      <c r="C51" s="24">
        <v>0.03998515755823462</v>
      </c>
      <c r="D51" s="24">
        <v>0.10985831750450359</v>
      </c>
      <c r="E51" s="24">
        <v>0</v>
      </c>
      <c r="F51" s="60">
        <v>-0.1169</v>
      </c>
    </row>
    <row r="52" spans="2:6" ht="13.5">
      <c r="B52" s="27" t="s">
        <v>60</v>
      </c>
      <c r="C52" s="24">
        <v>0.039201505317535634</v>
      </c>
      <c r="D52" s="24">
        <v>0.10770525066845948</v>
      </c>
      <c r="E52" s="24">
        <v>1.7763568394002505E-15</v>
      </c>
      <c r="F52" s="60">
        <v>-0.1146</v>
      </c>
    </row>
    <row r="53" spans="2:6" ht="13.5">
      <c r="B53" s="27" t="s">
        <v>61</v>
      </c>
      <c r="C53" s="24">
        <v>0.03829559934466431</v>
      </c>
      <c r="D53" s="24">
        <v>0.105216294463915</v>
      </c>
      <c r="E53" s="24">
        <v>8.881784197001252E-16</v>
      </c>
      <c r="F53" s="60">
        <v>-0.112</v>
      </c>
    </row>
    <row r="54" spans="2:6" ht="13.5">
      <c r="B54" s="27" t="s">
        <v>62</v>
      </c>
      <c r="C54" s="24">
        <v>0.03711571262205382</v>
      </c>
      <c r="D54" s="24">
        <v>0.10197458233600543</v>
      </c>
      <c r="E54" s="24">
        <v>-8.881784197001252E-16</v>
      </c>
      <c r="F54" s="60">
        <v>-0.1085</v>
      </c>
    </row>
    <row r="55" spans="2:6" ht="13.5">
      <c r="B55" s="27" t="s">
        <v>63</v>
      </c>
      <c r="C55" s="24">
        <v>0.03563044223710676</v>
      </c>
      <c r="D55" s="24">
        <v>0.09789383549165365</v>
      </c>
      <c r="E55" s="24">
        <v>0</v>
      </c>
      <c r="F55" s="60">
        <v>-0.1042</v>
      </c>
    </row>
    <row r="56" spans="2:6" ht="13.5">
      <c r="B56" s="27" t="s">
        <v>64</v>
      </c>
      <c r="C56" s="24">
        <v>0.03382749424578435</v>
      </c>
      <c r="D56" s="24">
        <v>0.09294027659696269</v>
      </c>
      <c r="E56" s="24">
        <v>-4.440892098500626E-16</v>
      </c>
      <c r="F56" s="60">
        <v>-0.0989</v>
      </c>
    </row>
    <row r="57" spans="2:6" ht="13.5">
      <c r="B57" s="27" t="s">
        <v>65</v>
      </c>
      <c r="C57" s="24">
        <v>0.03361474844308532</v>
      </c>
      <c r="D57" s="24">
        <v>0.09235576230803844</v>
      </c>
      <c r="E57" s="24">
        <v>1.7763568394002505E-15</v>
      </c>
      <c r="F57" s="60">
        <v>-0.0983</v>
      </c>
    </row>
    <row r="58" spans="2:6" ht="13.5">
      <c r="B58" s="27" t="s">
        <v>66</v>
      </c>
      <c r="C58" s="24">
        <v>0.03232867055213262</v>
      </c>
      <c r="D58" s="24">
        <v>0.08882229234292538</v>
      </c>
      <c r="E58" s="24">
        <v>-1.1102230246251565E-15</v>
      </c>
      <c r="F58" s="60">
        <v>-0.0945</v>
      </c>
    </row>
    <row r="59" spans="2:6" ht="13.5">
      <c r="B59" s="27" t="s">
        <v>67</v>
      </c>
      <c r="C59" s="24">
        <v>0.030372451300479497</v>
      </c>
      <c r="D59" s="24">
        <v>0.08344762412156825</v>
      </c>
      <c r="E59" s="24">
        <v>-1.1102230246251565E-15</v>
      </c>
      <c r="F59" s="60">
        <v>-0.0888</v>
      </c>
    </row>
    <row r="60" spans="2:6" ht="13.5">
      <c r="B60" s="27" t="s">
        <v>68</v>
      </c>
      <c r="C60" s="24">
        <v>0.02785548257179471</v>
      </c>
      <c r="D60" s="24">
        <v>0.07653230937400934</v>
      </c>
      <c r="E60" s="24">
        <v>1.1102230246251565E-15</v>
      </c>
      <c r="F60" s="60">
        <v>-0.0814</v>
      </c>
    </row>
    <row r="61" spans="2:6" ht="13.5">
      <c r="B61" s="27" t="s">
        <v>69</v>
      </c>
      <c r="C61" s="24">
        <v>0.02763368433518565</v>
      </c>
      <c r="D61" s="24">
        <v>0.07592292372724074</v>
      </c>
      <c r="E61" s="24">
        <v>-8.881784197001252E-16</v>
      </c>
      <c r="F61" s="60">
        <v>-0.0808</v>
      </c>
    </row>
    <row r="62" spans="2:6" ht="13.5">
      <c r="B62" s="27" t="s">
        <v>70</v>
      </c>
      <c r="C62" s="24">
        <v>0.0269334684475524</v>
      </c>
      <c r="D62" s="24">
        <v>0.07399909638719038</v>
      </c>
      <c r="E62" s="24">
        <v>-4.440892098500626E-16</v>
      </c>
      <c r="F62" s="60">
        <v>-0.0787</v>
      </c>
    </row>
    <row r="63" spans="2:6" ht="13.5">
      <c r="B63" s="27" t="s">
        <v>71</v>
      </c>
      <c r="C63" s="24">
        <v>0.025981369943210098</v>
      </c>
      <c r="D63" s="24">
        <v>0.0713832272454411</v>
      </c>
      <c r="E63" s="24">
        <v>-1.7763568394002505E-15</v>
      </c>
      <c r="F63" s="60">
        <v>-0.076</v>
      </c>
    </row>
    <row r="64" spans="2:6" ht="13.5">
      <c r="B64" s="27" t="s">
        <v>72</v>
      </c>
      <c r="C64" s="24">
        <v>0.024377068154862513</v>
      </c>
      <c r="D64" s="24">
        <v>0.06697544430796398</v>
      </c>
      <c r="E64" s="24">
        <v>8.881784197001252E-16</v>
      </c>
      <c r="F64" s="60">
        <v>-0.0713</v>
      </c>
    </row>
    <row r="65" spans="2:6" ht="13.5">
      <c r="B65" s="27" t="s">
        <v>73</v>
      </c>
      <c r="C65" s="24">
        <v>0.02277542069349181</v>
      </c>
      <c r="D65" s="24">
        <v>0.06257495407393776</v>
      </c>
      <c r="E65" s="24">
        <v>-2.6645352591003757E-15</v>
      </c>
      <c r="F65" s="60">
        <v>-0.0666</v>
      </c>
    </row>
    <row r="66" spans="2:6" ht="13.5">
      <c r="B66" s="27" t="s">
        <v>74</v>
      </c>
      <c r="C66" s="24">
        <v>0.021633497864300466</v>
      </c>
      <c r="D66" s="24">
        <v>0.0594375468859738</v>
      </c>
      <c r="E66" s="24">
        <v>0</v>
      </c>
      <c r="F66" s="60">
        <v>-0.0633</v>
      </c>
    </row>
    <row r="67" spans="2:6" ht="13.5">
      <c r="B67" s="27" t="s">
        <v>75</v>
      </c>
      <c r="C67" s="24">
        <v>0.021639520524260547</v>
      </c>
      <c r="D67" s="24">
        <v>0.0594540940082382</v>
      </c>
      <c r="E67" s="24">
        <v>-1.7763568394002505E-15</v>
      </c>
      <c r="F67" s="60">
        <v>-0.0633</v>
      </c>
    </row>
    <row r="68" spans="2:6" ht="13.5">
      <c r="B68" s="27" t="s">
        <v>76</v>
      </c>
      <c r="C68" s="24">
        <v>0.020395667720933375</v>
      </c>
      <c r="D68" s="24">
        <v>0.05603663651796609</v>
      </c>
      <c r="E68" s="24">
        <v>0</v>
      </c>
      <c r="F68" s="60">
        <v>-0.0596</v>
      </c>
    </row>
    <row r="69" spans="2:6" ht="13.5">
      <c r="B69" s="27" t="s">
        <v>77</v>
      </c>
      <c r="C69" s="24">
        <v>0.019017997064921133</v>
      </c>
      <c r="D69" s="24">
        <v>0.05225151749912271</v>
      </c>
      <c r="E69" s="24">
        <v>1.7763568394002505E-15</v>
      </c>
      <c r="F69" s="60">
        <v>-0.0556</v>
      </c>
    </row>
    <row r="70" spans="2:6" ht="13.5">
      <c r="B70" s="27" t="s">
        <v>78</v>
      </c>
      <c r="C70" s="24">
        <v>0.01715832495661118</v>
      </c>
      <c r="D70" s="24">
        <v>0.047142110373911805</v>
      </c>
      <c r="E70" s="24">
        <v>3.552713678800501E-15</v>
      </c>
      <c r="F70" s="60">
        <v>-0.0502</v>
      </c>
    </row>
    <row r="71" spans="2:6" ht="13.5">
      <c r="B71" s="27" t="s">
        <v>79</v>
      </c>
      <c r="C71" s="24">
        <v>0.018271459110067667</v>
      </c>
      <c r="D71" s="24">
        <v>0.05019837858045406</v>
      </c>
      <c r="E71" s="24">
        <v>0.0010332600940792247</v>
      </c>
      <c r="F71" s="60">
        <v>-0.0534</v>
      </c>
    </row>
    <row r="72" spans="2:6" ht="13.5">
      <c r="B72" s="27" t="s">
        <v>80</v>
      </c>
      <c r="C72" s="24">
        <v>0.0183195439343109</v>
      </c>
      <c r="D72" s="24">
        <v>0.050332445976998486</v>
      </c>
      <c r="E72" s="24">
        <v>0.011569512913538915</v>
      </c>
      <c r="F72" s="60">
        <v>-0.0548</v>
      </c>
    </row>
    <row r="73" spans="2:6" ht="13.5">
      <c r="B73" s="27" t="s">
        <v>81</v>
      </c>
      <c r="C73" s="24">
        <v>0.01869234427425681</v>
      </c>
      <c r="D73" s="24">
        <v>0.0513570868007065</v>
      </c>
      <c r="E73" s="24">
        <v>0.023169050061438767</v>
      </c>
      <c r="F73" s="60">
        <v>-0.0594</v>
      </c>
    </row>
    <row r="74" spans="2:6" ht="13.5">
      <c r="B74" s="27" t="s">
        <v>82</v>
      </c>
      <c r="C74" s="24">
        <v>0.01915870166972411</v>
      </c>
      <c r="D74" s="24">
        <v>0.05263624119071153</v>
      </c>
      <c r="E74" s="24">
        <v>0.034716732487552804</v>
      </c>
      <c r="F74" s="60">
        <v>-0.0659</v>
      </c>
    </row>
    <row r="75" spans="2:6" ht="13.5">
      <c r="B75" s="27" t="s">
        <v>83</v>
      </c>
      <c r="C75" s="24">
        <v>0.019086038480097045</v>
      </c>
      <c r="D75" s="24">
        <v>0.05243876290363403</v>
      </c>
      <c r="E75" s="24">
        <v>0.04843529442011274</v>
      </c>
      <c r="F75" s="60">
        <v>-0.0739</v>
      </c>
    </row>
    <row r="76" spans="2:6" ht="13.5">
      <c r="B76" s="27" t="s">
        <v>84</v>
      </c>
      <c r="C76" s="24">
        <v>0.016312784108620804</v>
      </c>
      <c r="D76" s="24">
        <v>0.044821302503613936</v>
      </c>
      <c r="E76" s="24">
        <v>0.056551102056509706</v>
      </c>
      <c r="F76" s="60">
        <v>-0.074</v>
      </c>
    </row>
    <row r="77" spans="2:6" ht="13.5">
      <c r="B77" s="27" t="s">
        <v>85</v>
      </c>
      <c r="C77" s="24">
        <v>0.01287791356371315</v>
      </c>
      <c r="D77" s="24">
        <v>0.03538626931413802</v>
      </c>
      <c r="E77" s="24">
        <v>0.06396956086730654</v>
      </c>
      <c r="F77" s="60">
        <v>-0.0742</v>
      </c>
    </row>
    <row r="78" spans="2:6" ht="13.5">
      <c r="B78" s="27" t="s">
        <v>86</v>
      </c>
      <c r="C78" s="24">
        <v>0.008860079727355696</v>
      </c>
      <c r="D78" s="24">
        <v>0.024341350333223488</v>
      </c>
      <c r="E78" s="24">
        <v>0.06891396164190766</v>
      </c>
      <c r="F78" s="60">
        <v>-0.0736</v>
      </c>
    </row>
    <row r="79" spans="2:6" ht="13.5">
      <c r="B79" s="27" t="s">
        <v>87</v>
      </c>
      <c r="C79" s="24">
        <v>0.004835071283295633</v>
      </c>
      <c r="D79" s="24">
        <v>0.01328296241273108</v>
      </c>
      <c r="E79" s="24">
        <v>0.06685867555763281</v>
      </c>
      <c r="F79" s="60">
        <v>-0.0683</v>
      </c>
    </row>
    <row r="80" spans="2:6" ht="13.5">
      <c r="B80" s="27" t="s">
        <v>88</v>
      </c>
      <c r="C80" s="24">
        <v>0.001057522737880845</v>
      </c>
      <c r="D80" s="24">
        <v>0.0029072768433522356</v>
      </c>
      <c r="E80" s="24">
        <v>0.06494993608896493</v>
      </c>
      <c r="F80" s="60">
        <v>-0.065</v>
      </c>
    </row>
    <row r="81" spans="2:6" ht="13.5">
      <c r="B81" s="27" t="s">
        <v>89</v>
      </c>
      <c r="C81" s="24">
        <v>-1.4210854715202004E-14</v>
      </c>
      <c r="D81" s="24">
        <v>1.4210854715202004E-14</v>
      </c>
      <c r="E81" s="24">
        <v>0.05987799999994792</v>
      </c>
      <c r="F81" s="60">
        <v>-0.0599</v>
      </c>
    </row>
    <row r="82" spans="2:6" ht="13.5">
      <c r="B82" s="27" t="s">
        <v>90</v>
      </c>
      <c r="C82" s="24">
        <v>0</v>
      </c>
      <c r="D82" s="24">
        <v>-7.105427357601002E-15</v>
      </c>
      <c r="E82" s="24">
        <v>0.0563699999999443</v>
      </c>
      <c r="F82" s="60">
        <v>-0.0564</v>
      </c>
    </row>
    <row r="83" spans="2:6" ht="13.5">
      <c r="B83" s="27" t="s">
        <v>91</v>
      </c>
      <c r="C83" s="24">
        <v>0</v>
      </c>
      <c r="D83" s="24">
        <v>-7.105427357601002E-15</v>
      </c>
      <c r="E83" s="24">
        <v>0.052676999999945906</v>
      </c>
      <c r="F83" s="60">
        <v>-0.0527</v>
      </c>
    </row>
    <row r="84" spans="2:6" ht="13.5">
      <c r="B84" s="27" t="s">
        <v>92</v>
      </c>
      <c r="C84" s="24">
        <v>1.4210854715202004E-14</v>
      </c>
      <c r="D84" s="24">
        <v>-7.105427357601002E-15</v>
      </c>
      <c r="E84" s="24">
        <v>0.04826399999994635</v>
      </c>
      <c r="F84" s="60">
        <v>-0.0483</v>
      </c>
    </row>
    <row r="85" spans="2:6" ht="13.5">
      <c r="B85" s="27" t="s">
        <v>93</v>
      </c>
      <c r="C85" s="24">
        <v>-1.4210854715202004E-14</v>
      </c>
      <c r="D85" s="24">
        <v>0</v>
      </c>
      <c r="E85" s="24">
        <v>0.046028999999951026</v>
      </c>
      <c r="F85" s="60">
        <v>-0.046</v>
      </c>
    </row>
    <row r="86" spans="2:6" ht="13.5">
      <c r="B86" s="27" t="s">
        <v>94</v>
      </c>
      <c r="C86" s="24">
        <v>-2.842170943040401E-14</v>
      </c>
      <c r="D86" s="24">
        <v>0</v>
      </c>
      <c r="E86" s="24">
        <v>0.04822499999994889</v>
      </c>
      <c r="F86" s="60">
        <v>-0.0482</v>
      </c>
    </row>
    <row r="87" spans="2:6" ht="13.5">
      <c r="B87" s="27" t="s">
        <v>95</v>
      </c>
      <c r="C87" s="24">
        <v>-1.4210854715202004E-14</v>
      </c>
      <c r="D87" s="24">
        <v>0</v>
      </c>
      <c r="E87" s="24">
        <v>0.04401199999994887</v>
      </c>
      <c r="F87" s="60">
        <v>-0.044</v>
      </c>
    </row>
    <row r="88" spans="2:6" ht="13.5">
      <c r="B88" s="27" t="s">
        <v>96</v>
      </c>
      <c r="C88" s="24">
        <v>0</v>
      </c>
      <c r="D88" s="24">
        <v>0</v>
      </c>
      <c r="E88" s="24">
        <v>0.04446199999995315</v>
      </c>
      <c r="F88" s="60">
        <v>-0.0445</v>
      </c>
    </row>
    <row r="89" spans="2:6" ht="13.5">
      <c r="B89" s="27" t="s">
        <v>97</v>
      </c>
      <c r="C89" s="24">
        <v>-1.4210854715202004E-14</v>
      </c>
      <c r="D89" s="24">
        <v>7.105427357601002E-15</v>
      </c>
      <c r="E89" s="24">
        <v>0.042403999999958586</v>
      </c>
      <c r="F89" s="60">
        <v>-0.0424</v>
      </c>
    </row>
    <row r="90" spans="2:6" ht="13.5">
      <c r="B90" s="27" t="s">
        <v>98</v>
      </c>
      <c r="C90" s="24">
        <v>-1.4210854715202004E-14</v>
      </c>
      <c r="D90" s="24">
        <v>-1.4210854715202004E-14</v>
      </c>
      <c r="E90" s="24">
        <v>0.04542899999995598</v>
      </c>
      <c r="F90" s="60">
        <v>-0.0454</v>
      </c>
    </row>
    <row r="91" spans="2:6" ht="13.5">
      <c r="B91" s="27" t="s">
        <v>99</v>
      </c>
      <c r="C91" s="24">
        <v>0</v>
      </c>
      <c r="D91" s="24">
        <v>-7.105427357601002E-15</v>
      </c>
      <c r="E91" s="24">
        <v>0.042696999999957796</v>
      </c>
      <c r="F91" s="60">
        <v>-0.0427</v>
      </c>
    </row>
    <row r="92" spans="2:6" ht="13.5">
      <c r="B92" s="27" t="s">
        <v>100</v>
      </c>
      <c r="C92" s="24">
        <v>1.4210854715202004E-14</v>
      </c>
      <c r="D92" s="24">
        <v>-7.105427357601002E-15</v>
      </c>
      <c r="E92" s="24">
        <v>0.04395999999995581</v>
      </c>
      <c r="F92" s="60">
        <v>-0.044</v>
      </c>
    </row>
    <row r="93" spans="2:6" ht="13.5">
      <c r="B93" s="27" t="s">
        <v>101</v>
      </c>
      <c r="C93" s="24">
        <v>-5.707990241887728E-05</v>
      </c>
      <c r="D93" s="24">
        <v>-0.00015753194013257144</v>
      </c>
      <c r="E93" s="24">
        <v>0.04476446302428272</v>
      </c>
      <c r="F93" s="60">
        <v>-0.0448</v>
      </c>
    </row>
    <row r="94" spans="2:6" ht="13.5">
      <c r="B94" s="27" t="s">
        <v>102</v>
      </c>
      <c r="C94" s="24">
        <v>-0.00275692406110295</v>
      </c>
      <c r="D94" s="24">
        <v>-0.007577767152909587</v>
      </c>
      <c r="E94" s="24">
        <v>0.04553212081678737</v>
      </c>
      <c r="F94" s="60">
        <v>-0.0462</v>
      </c>
    </row>
    <row r="95" spans="2:6" ht="13.5">
      <c r="B95" s="27" t="s">
        <v>103</v>
      </c>
      <c r="C95" s="24">
        <v>-0.004863775343451948</v>
      </c>
      <c r="D95" s="24">
        <v>-0.013366611102931358</v>
      </c>
      <c r="E95" s="24">
        <v>0.04119489245631769</v>
      </c>
      <c r="F95" s="60">
        <v>-0.0436</v>
      </c>
    </row>
    <row r="96" spans="2:6" ht="13.5">
      <c r="B96" s="27" t="s">
        <v>104</v>
      </c>
      <c r="C96" s="24">
        <v>-0.0069401521522394205</v>
      </c>
      <c r="D96" s="24">
        <v>-0.01906590525489449</v>
      </c>
      <c r="E96" s="24">
        <v>0.0383039873534905</v>
      </c>
      <c r="F96" s="60">
        <v>-0.0433</v>
      </c>
    </row>
    <row r="97" spans="2:6" ht="13.5">
      <c r="B97" s="27" t="s">
        <v>105</v>
      </c>
      <c r="C97" s="24">
        <v>-0.007943060282414649</v>
      </c>
      <c r="D97" s="24">
        <v>-0.021823296472820886</v>
      </c>
      <c r="E97" s="24">
        <v>0.031333845295034024</v>
      </c>
      <c r="F97" s="60">
        <v>-0.039</v>
      </c>
    </row>
    <row r="98" spans="2:6" ht="13.5">
      <c r="B98" s="27" t="s">
        <v>106</v>
      </c>
      <c r="C98" s="24">
        <v>-0.008331247154060861</v>
      </c>
      <c r="D98" s="24">
        <v>-0.022888634800104057</v>
      </c>
      <c r="E98" s="24">
        <v>0.023988755339921397</v>
      </c>
      <c r="F98" s="60">
        <v>-0.0342</v>
      </c>
    </row>
    <row r="99" spans="2:6" ht="13.5">
      <c r="B99" s="27" t="s">
        <v>107</v>
      </c>
      <c r="C99" s="24">
        <v>-0.007227609010925562</v>
      </c>
      <c r="D99" s="24">
        <v>-0.019858707380134177</v>
      </c>
      <c r="E99" s="24">
        <v>0.015535800066384553</v>
      </c>
      <c r="F99" s="60">
        <v>-0.0262</v>
      </c>
    </row>
    <row r="100" spans="2:6" ht="13.5">
      <c r="B100" s="27" t="s">
        <v>108</v>
      </c>
      <c r="C100" s="24">
        <v>-0.006253722710596321</v>
      </c>
      <c r="D100" s="24">
        <v>-0.017180872438494532</v>
      </c>
      <c r="E100" s="24">
        <v>0.009710019411727444</v>
      </c>
      <c r="F100" s="60">
        <v>-0.0207</v>
      </c>
    </row>
    <row r="101" spans="2:6" ht="13.5">
      <c r="B101" s="27" t="s">
        <v>109</v>
      </c>
      <c r="C101" s="24">
        <v>0.00551149129810824</v>
      </c>
      <c r="D101" s="24">
        <v>0.015142697889110934</v>
      </c>
      <c r="E101" s="24">
        <v>0</v>
      </c>
      <c r="F101" s="60">
        <v>0.0161</v>
      </c>
    </row>
    <row r="102" spans="2:6" ht="13.5">
      <c r="B102" s="27" t="s">
        <v>110</v>
      </c>
      <c r="C102" s="24">
        <v>0.003559026665712395</v>
      </c>
      <c r="D102" s="24">
        <v>0.009778345399279686</v>
      </c>
      <c r="E102" s="24">
        <v>-3.552713678800501E-15</v>
      </c>
      <c r="F102" s="60">
        <v>0.0104</v>
      </c>
    </row>
    <row r="103" spans="2:6" ht="13.5">
      <c r="B103" s="27" t="s">
        <v>111</v>
      </c>
      <c r="C103" s="24">
        <v>0.001218900326620087</v>
      </c>
      <c r="D103" s="24">
        <v>0.0033497953613697007</v>
      </c>
      <c r="E103" s="24">
        <v>-0.00023698239843561453</v>
      </c>
      <c r="F103" s="60">
        <v>0.0036</v>
      </c>
    </row>
    <row r="104" spans="2:6" ht="13.5">
      <c r="B104" s="27" t="s">
        <v>112</v>
      </c>
      <c r="C104" s="24">
        <v>-0.0012371983315802026</v>
      </c>
      <c r="D104" s="24">
        <v>-0.0033988975587497805</v>
      </c>
      <c r="E104" s="24">
        <v>0.0007751581816890507</v>
      </c>
      <c r="F104" s="60">
        <v>-0.0037</v>
      </c>
    </row>
    <row r="105" spans="2:6" ht="13.5">
      <c r="B105" s="27" t="s">
        <v>113</v>
      </c>
      <c r="C105" s="24">
        <v>0.04194081991867904</v>
      </c>
      <c r="D105" s="24">
        <v>0.11523145567997517</v>
      </c>
      <c r="E105" s="24">
        <v>0</v>
      </c>
      <c r="F105" s="60">
        <v>-0.1226</v>
      </c>
    </row>
    <row r="106" spans="2:6" ht="13.5">
      <c r="B106" s="27" t="s">
        <v>114</v>
      </c>
      <c r="C106" s="24">
        <v>0.04348302139148075</v>
      </c>
      <c r="D106" s="24">
        <v>0.11946861940270992</v>
      </c>
      <c r="E106" s="24">
        <v>0</v>
      </c>
      <c r="F106" s="60">
        <v>-0.1271</v>
      </c>
    </row>
    <row r="107" spans="2:6" ht="13.5">
      <c r="B107" s="27" t="s">
        <v>115</v>
      </c>
      <c r="C107" s="24">
        <v>0.04436381633635733</v>
      </c>
      <c r="D107" s="24">
        <v>0.12188858362493704</v>
      </c>
      <c r="E107" s="24">
        <v>0</v>
      </c>
      <c r="F107" s="60">
        <v>-0.1297</v>
      </c>
    </row>
    <row r="108" spans="2:6" ht="13.5">
      <c r="B108" s="27" t="s">
        <v>116</v>
      </c>
      <c r="C108" s="24">
        <v>0.04463937144322472</v>
      </c>
      <c r="D108" s="24">
        <v>0.12264566505889718</v>
      </c>
      <c r="E108" s="24">
        <v>0</v>
      </c>
      <c r="F108" s="60">
        <v>-0.1305</v>
      </c>
    </row>
    <row r="109" spans="2:6" ht="13.5">
      <c r="B109" s="27" t="s">
        <v>117</v>
      </c>
      <c r="C109" s="24">
        <v>0.04078955749145052</v>
      </c>
      <c r="D109" s="24">
        <v>0.11207320269114263</v>
      </c>
      <c r="E109" s="24">
        <v>-0.015481883193794843</v>
      </c>
      <c r="F109" s="60">
        <v>-0.1203</v>
      </c>
    </row>
    <row r="110" spans="2:6" ht="13.5">
      <c r="B110" s="27" t="s">
        <v>118</v>
      </c>
      <c r="C110" s="24">
        <v>0.03418862974881165</v>
      </c>
      <c r="D110" s="24">
        <v>0.09393416117298159</v>
      </c>
      <c r="E110" s="24">
        <v>-0.03052322312448652</v>
      </c>
      <c r="F110" s="60">
        <v>-0.1045</v>
      </c>
    </row>
    <row r="111" spans="2:6" ht="13.5">
      <c r="B111" s="27" t="s">
        <v>119</v>
      </c>
      <c r="C111" s="24">
        <v>0.027362481041450337</v>
      </c>
      <c r="D111" s="24">
        <v>0.07517793829642727</v>
      </c>
      <c r="E111" s="24">
        <v>-0.04045707704650425</v>
      </c>
      <c r="F111" s="60">
        <v>-0.0897</v>
      </c>
    </row>
    <row r="112" spans="2:6" ht="13.5">
      <c r="B112" s="27" t="s">
        <v>120</v>
      </c>
      <c r="C112" s="24">
        <v>0.018476461697886748</v>
      </c>
      <c r="D112" s="24">
        <v>0.05076378468073983</v>
      </c>
      <c r="E112" s="24">
        <v>-0.04038832527170655</v>
      </c>
      <c r="F112" s="60">
        <v>-0.0675</v>
      </c>
    </row>
    <row r="113" spans="2:6" ht="13.5">
      <c r="B113" s="27" t="s">
        <v>121</v>
      </c>
      <c r="C113" s="24">
        <v>0.010087037309631341</v>
      </c>
      <c r="D113" s="24">
        <v>0.0277138337854268</v>
      </c>
      <c r="E113" s="24">
        <v>-0.030468784310816233</v>
      </c>
      <c r="F113" s="60">
        <v>-0.0424</v>
      </c>
    </row>
    <row r="114" spans="2:6" ht="13.5">
      <c r="B114" s="27" t="s">
        <v>122</v>
      </c>
      <c r="C114" s="24">
        <v>0.004156584304496391</v>
      </c>
      <c r="D114" s="24">
        <v>0.011416237905685023</v>
      </c>
      <c r="E114" s="24">
        <v>-0.017278853068489752</v>
      </c>
      <c r="F114" s="60">
        <v>-0.0211</v>
      </c>
    </row>
    <row r="115" spans="2:6" ht="13.5">
      <c r="B115" s="27" t="s">
        <v>123</v>
      </c>
      <c r="C115" s="24">
        <v>-0.0006103809991486742</v>
      </c>
      <c r="D115" s="24">
        <v>-0.0016770154262104597</v>
      </c>
      <c r="E115" s="24">
        <v>0.0036759074115693124</v>
      </c>
      <c r="F115" s="60">
        <v>0.0041</v>
      </c>
    </row>
    <row r="116" spans="2:6" ht="13.5">
      <c r="B116" s="27" t="s">
        <v>124</v>
      </c>
      <c r="C116" s="24">
        <v>-0.0027163878460356727</v>
      </c>
      <c r="D116" s="24">
        <v>-0.0074646685062447204</v>
      </c>
      <c r="E116" s="24">
        <v>0.024920983360072313</v>
      </c>
      <c r="F116" s="60">
        <v>0.0262</v>
      </c>
    </row>
    <row r="117" spans="2:6" ht="13.5">
      <c r="B117" s="27" t="s">
        <v>125</v>
      </c>
      <c r="C117" s="24">
        <v>-0.0023846631315649347</v>
      </c>
      <c r="D117" s="24">
        <v>-0.006553864999716552</v>
      </c>
      <c r="E117" s="24">
        <v>0.05307975557938249</v>
      </c>
      <c r="F117" s="60">
        <v>0.0535</v>
      </c>
    </row>
    <row r="118" spans="2:6" ht="13.5">
      <c r="B118" s="27" t="s">
        <v>126</v>
      </c>
      <c r="C118" s="24">
        <v>1.4210854715202004E-14</v>
      </c>
      <c r="D118" s="24">
        <v>7.105427357601002E-15</v>
      </c>
      <c r="E118" s="24">
        <v>0.07227899999994847</v>
      </c>
      <c r="F118" s="60">
        <v>0.0723</v>
      </c>
    </row>
    <row r="119" spans="2:6" ht="13.5">
      <c r="B119" s="27" t="s">
        <v>127</v>
      </c>
      <c r="C119" s="24">
        <v>0</v>
      </c>
      <c r="D119" s="24">
        <v>7.105427357601002E-15</v>
      </c>
      <c r="E119" s="24">
        <v>0.07189299999994248</v>
      </c>
      <c r="F119" s="60">
        <v>0.0719</v>
      </c>
    </row>
    <row r="120" spans="2:6" ht="13.5">
      <c r="B120" s="27" t="s">
        <v>128</v>
      </c>
      <c r="C120" s="24">
        <v>0</v>
      </c>
      <c r="D120" s="24">
        <v>0</v>
      </c>
      <c r="E120" s="24">
        <v>0.07118599999994757</v>
      </c>
      <c r="F120" s="60">
        <v>0.0712</v>
      </c>
    </row>
    <row r="121" spans="2:6" ht="13.5">
      <c r="B121" s="27" t="s">
        <v>129</v>
      </c>
      <c r="C121" s="24">
        <v>1.4210854715202004E-14</v>
      </c>
      <c r="D121" s="24">
        <v>-1.4210854715202004E-14</v>
      </c>
      <c r="E121" s="24">
        <v>0.07145799999994651</v>
      </c>
      <c r="F121" s="60">
        <v>0.0715</v>
      </c>
    </row>
    <row r="122" spans="2:6" ht="13.5">
      <c r="B122" s="27" t="s">
        <v>130</v>
      </c>
      <c r="C122" s="24">
        <v>-1.4210854715202004E-14</v>
      </c>
      <c r="D122" s="24">
        <v>7.105427357601002E-15</v>
      </c>
      <c r="E122" s="24">
        <v>0.07225899999994567</v>
      </c>
      <c r="F122" s="60">
        <v>0.0723</v>
      </c>
    </row>
    <row r="123" spans="2:6" ht="13.5">
      <c r="B123" s="27" t="s">
        <v>131</v>
      </c>
      <c r="C123" s="24">
        <v>1.4210854715202004E-14</v>
      </c>
      <c r="D123" s="24">
        <v>7.105427357601002E-15</v>
      </c>
      <c r="E123" s="24">
        <v>0.06910999999994871</v>
      </c>
      <c r="F123" s="60">
        <v>0.0691</v>
      </c>
    </row>
    <row r="124" spans="2:6" ht="13.5">
      <c r="B124" s="27" t="s">
        <v>132</v>
      </c>
      <c r="C124" s="24">
        <v>1.4210854715202004E-14</v>
      </c>
      <c r="D124" s="24">
        <v>0</v>
      </c>
      <c r="E124" s="24">
        <v>0.06732199999995458</v>
      </c>
      <c r="F124" s="60">
        <v>0.0673</v>
      </c>
    </row>
    <row r="125" spans="2:6" ht="13.5">
      <c r="B125" s="27" t="s">
        <v>133</v>
      </c>
      <c r="C125" s="24">
        <v>0</v>
      </c>
      <c r="D125" s="24">
        <v>7.105427357601002E-15</v>
      </c>
      <c r="E125" s="24">
        <v>0.07432599999994949</v>
      </c>
      <c r="F125" s="60">
        <v>0.0743</v>
      </c>
    </row>
    <row r="126" spans="2:6" ht="13.5">
      <c r="B126" s="27" t="s">
        <v>134</v>
      </c>
      <c r="C126" s="24">
        <v>1.4210854715202004E-14</v>
      </c>
      <c r="D126" s="24">
        <v>0</v>
      </c>
      <c r="E126" s="24">
        <v>0.07022899999995502</v>
      </c>
      <c r="F126" s="60">
        <v>0.0702</v>
      </c>
    </row>
    <row r="127" spans="2:6" ht="13.5">
      <c r="B127" s="27" t="s">
        <v>135</v>
      </c>
      <c r="C127" s="24">
        <v>1.4210854715202004E-14</v>
      </c>
      <c r="D127" s="24">
        <v>0</v>
      </c>
      <c r="E127" s="24">
        <v>0.06706599999995788</v>
      </c>
      <c r="F127" s="60">
        <v>0.0671</v>
      </c>
    </row>
    <row r="128" spans="2:6" ht="13.5">
      <c r="B128" s="27" t="s">
        <v>136</v>
      </c>
      <c r="C128" s="24">
        <v>1.4210854715202004E-14</v>
      </c>
      <c r="D128" s="24">
        <v>0</v>
      </c>
      <c r="E128" s="24">
        <v>0.0615149999999538</v>
      </c>
      <c r="F128" s="60">
        <v>0.0615</v>
      </c>
    </row>
    <row r="129" spans="2:6" ht="13.5">
      <c r="B129" s="27" t="s">
        <v>137</v>
      </c>
      <c r="C129" s="24">
        <v>2.842170943040401E-14</v>
      </c>
      <c r="D129" s="24">
        <v>0</v>
      </c>
      <c r="E129" s="24">
        <v>0.056300999999958634</v>
      </c>
      <c r="F129" s="60">
        <v>0.0563</v>
      </c>
    </row>
    <row r="130" spans="2:6" ht="13.5">
      <c r="B130" s="27" t="s">
        <v>138</v>
      </c>
      <c r="C130" s="24">
        <v>2.842170943040401E-14</v>
      </c>
      <c r="D130" s="24">
        <v>0</v>
      </c>
      <c r="E130" s="24">
        <v>0.05346299999995807</v>
      </c>
      <c r="F130" s="60">
        <v>0.0535</v>
      </c>
    </row>
    <row r="131" spans="2:6" ht="13.5">
      <c r="B131" s="27" t="s">
        <v>139</v>
      </c>
      <c r="C131" s="24">
        <v>0.0012948106236905232</v>
      </c>
      <c r="D131" s="24">
        <v>0.003554830945603271</v>
      </c>
      <c r="E131" s="24">
        <v>0.0537205143669226</v>
      </c>
      <c r="F131" s="60">
        <v>0.0539</v>
      </c>
    </row>
    <row r="132" spans="2:6" ht="13.5">
      <c r="B132" s="27" t="s">
        <v>140</v>
      </c>
      <c r="C132" s="24">
        <v>0.004911596775670546</v>
      </c>
      <c r="D132" s="24">
        <v>0.013493908074011074</v>
      </c>
      <c r="E132" s="24">
        <v>0.06405285203124222</v>
      </c>
      <c r="F132" s="60">
        <v>0.0656</v>
      </c>
    </row>
    <row r="133" spans="2:6" ht="13.5">
      <c r="B133" s="27" t="s">
        <v>141</v>
      </c>
      <c r="C133" s="24">
        <v>0.01018996845401432</v>
      </c>
      <c r="D133" s="24">
        <v>0.027994334693048017</v>
      </c>
      <c r="E133" s="24">
        <v>0.07310649821264903</v>
      </c>
      <c r="F133" s="60">
        <v>0.0789</v>
      </c>
    </row>
    <row r="134" spans="2:6" ht="13.5">
      <c r="B134" s="27" t="s">
        <v>142</v>
      </c>
      <c r="C134" s="24">
        <v>0.015835425446013573</v>
      </c>
      <c r="D134" s="24">
        <v>0.04350566383854115</v>
      </c>
      <c r="E134" s="24">
        <v>0.07799298266827392</v>
      </c>
      <c r="F134" s="60">
        <v>0.0907</v>
      </c>
    </row>
    <row r="135" spans="2:6" ht="13.5">
      <c r="B135" s="27" t="s">
        <v>143</v>
      </c>
      <c r="C135" s="24">
        <v>0.021372539402889856</v>
      </c>
      <c r="D135" s="24">
        <v>0.05871996243081057</v>
      </c>
      <c r="E135" s="24">
        <v>0.07407294614617399</v>
      </c>
      <c r="F135" s="60">
        <v>0.0969</v>
      </c>
    </row>
    <row r="136" spans="2:6" ht="13.5">
      <c r="B136" s="27" t="s">
        <v>144</v>
      </c>
      <c r="C136" s="24">
        <v>0.02611183911238868</v>
      </c>
      <c r="D136" s="24">
        <v>0.07174022245758493</v>
      </c>
      <c r="E136" s="24">
        <v>0.06664728918401153</v>
      </c>
      <c r="F136" s="60">
        <v>0.1013</v>
      </c>
    </row>
    <row r="137" spans="2:6" ht="13.5">
      <c r="B137" s="27" t="s">
        <v>145</v>
      </c>
      <c r="C137" s="24">
        <v>0.030584019689143815</v>
      </c>
      <c r="D137" s="24">
        <v>0.08402890414106778</v>
      </c>
      <c r="E137" s="24">
        <v>0.0555834371750521</v>
      </c>
      <c r="F137" s="60">
        <v>0.1053</v>
      </c>
    </row>
    <row r="138" spans="2:6" ht="13.5">
      <c r="B138" s="27" t="s">
        <v>146</v>
      </c>
      <c r="C138" s="24">
        <v>0.033294536163481325</v>
      </c>
      <c r="D138" s="24">
        <v>0.09147668424031252</v>
      </c>
      <c r="E138" s="24">
        <v>0.042030338613917806</v>
      </c>
      <c r="F138" s="60">
        <v>0.106</v>
      </c>
    </row>
    <row r="139" spans="2:6" ht="13.5">
      <c r="B139" s="27" t="s">
        <v>147</v>
      </c>
      <c r="C139" s="24">
        <v>0.03326453886538161</v>
      </c>
      <c r="D139" s="24">
        <v>0.09139663899919981</v>
      </c>
      <c r="E139" s="24">
        <v>0.026233897283615804</v>
      </c>
      <c r="F139" s="60">
        <v>0.1007</v>
      </c>
    </row>
    <row r="140" spans="2:6" ht="13.5">
      <c r="B140" s="27" t="s">
        <v>148</v>
      </c>
      <c r="C140" s="24">
        <v>0.03413664826284446</v>
      </c>
      <c r="D140" s="24">
        <v>0.09379063848672331</v>
      </c>
      <c r="E140" s="24">
        <v>0.00795172693465851</v>
      </c>
      <c r="F140" s="60">
        <v>0.1001</v>
      </c>
    </row>
    <row r="141" spans="2:6" ht="13.5">
      <c r="B141" s="27" t="s">
        <v>149</v>
      </c>
      <c r="C141" s="24">
        <v>0.03381118374508674</v>
      </c>
      <c r="D141" s="24">
        <v>0.09289546386466796</v>
      </c>
      <c r="E141" s="24">
        <v>0</v>
      </c>
      <c r="F141" s="60">
        <v>0.0989</v>
      </c>
    </row>
    <row r="142" spans="2:6" ht="13.5">
      <c r="B142" s="27" t="s">
        <v>150</v>
      </c>
      <c r="C142" s="24">
        <v>0.03212751906542621</v>
      </c>
      <c r="D142" s="24">
        <v>0.08826963317535785</v>
      </c>
      <c r="E142" s="24">
        <v>0</v>
      </c>
      <c r="F142" s="60">
        <v>0.0939</v>
      </c>
    </row>
    <row r="143" spans="2:6" ht="13.5">
      <c r="B143" s="27" t="s">
        <v>151</v>
      </c>
      <c r="C143" s="24">
        <v>0.030395701842365952</v>
      </c>
      <c r="D143" s="24">
        <v>0.08351150446038247</v>
      </c>
      <c r="E143" s="24">
        <v>-3.552713678800501E-15</v>
      </c>
      <c r="F143" s="60">
        <v>0.0889</v>
      </c>
    </row>
    <row r="144" spans="2:6" ht="13.5">
      <c r="B144" s="27" t="s">
        <v>152</v>
      </c>
      <c r="C144" s="24">
        <v>0.030302523452235164</v>
      </c>
      <c r="D144" s="24">
        <v>0.08325549893755024</v>
      </c>
      <c r="E144" s="24">
        <v>-1.7763568394002505E-15</v>
      </c>
      <c r="F144" s="60">
        <v>0.0886</v>
      </c>
    </row>
    <row r="145" spans="2:6" ht="13.5">
      <c r="B145" s="27" t="s">
        <v>153</v>
      </c>
      <c r="C145" s="24">
        <v>0.029820235062118172</v>
      </c>
      <c r="D145" s="24">
        <v>0.08193042247598825</v>
      </c>
      <c r="E145" s="24">
        <v>2.6645352591003757E-15</v>
      </c>
      <c r="F145" s="60">
        <v>0.0872</v>
      </c>
    </row>
    <row r="146" spans="2:6" ht="13.5">
      <c r="B146" s="27" t="s">
        <v>154</v>
      </c>
      <c r="C146" s="24">
        <v>0.028803514630766358</v>
      </c>
      <c r="D146" s="24">
        <v>0.07913700604901663</v>
      </c>
      <c r="E146" s="24">
        <v>-1.7763568394002505E-15</v>
      </c>
      <c r="F146" s="60">
        <v>0.0842</v>
      </c>
    </row>
    <row r="147" spans="2:6" ht="13.5">
      <c r="B147" s="27" t="s">
        <v>155</v>
      </c>
      <c r="C147" s="24">
        <v>0.02837794204634747</v>
      </c>
      <c r="D147" s="24">
        <v>0.07796775498291808</v>
      </c>
      <c r="E147" s="24">
        <v>-8.881784197001252E-16</v>
      </c>
      <c r="F147" s="60">
        <v>0.083</v>
      </c>
    </row>
    <row r="148" spans="2:6" ht="13.5">
      <c r="B148" s="27" t="s">
        <v>156</v>
      </c>
      <c r="C148" s="24">
        <v>0.02863319255919805</v>
      </c>
      <c r="D148" s="24">
        <v>0.07866905000333091</v>
      </c>
      <c r="E148" s="24">
        <v>1.7763568394002505E-15</v>
      </c>
      <c r="F148" s="60">
        <v>0.0837</v>
      </c>
    </row>
    <row r="149" spans="2:6" ht="13.5">
      <c r="B149" s="27" t="s">
        <v>157</v>
      </c>
      <c r="C149" s="24">
        <v>0.02859833848158644</v>
      </c>
      <c r="D149" s="24">
        <v>0.07857328921204143</v>
      </c>
      <c r="E149" s="24">
        <v>1.3322676295501878E-15</v>
      </c>
      <c r="F149" s="60">
        <v>0.0836</v>
      </c>
    </row>
    <row r="150" spans="2:6" ht="13.5">
      <c r="B150" s="27" t="s">
        <v>158</v>
      </c>
      <c r="C150" s="24">
        <v>0.016484574169979282</v>
      </c>
      <c r="D150" s="24">
        <v>0.04529099530137515</v>
      </c>
      <c r="E150" s="24">
        <v>-8.881784197001252E-16</v>
      </c>
      <c r="F150" s="60">
        <v>0.0482</v>
      </c>
    </row>
    <row r="151" spans="2:6" ht="13.5">
      <c r="B151" s="27" t="s">
        <v>159</v>
      </c>
      <c r="C151" s="24">
        <v>0.018737673439304103</v>
      </c>
      <c r="D151" s="24">
        <v>0.051481334667567324</v>
      </c>
      <c r="E151" s="24">
        <v>1.7763568394002505E-15</v>
      </c>
      <c r="F151" s="60">
        <v>0.0548</v>
      </c>
    </row>
    <row r="152" spans="2:6" ht="13.5">
      <c r="B152" s="27" t="s">
        <v>160</v>
      </c>
      <c r="C152" s="24">
        <v>0.02009361158570755</v>
      </c>
      <c r="D152" s="24">
        <v>0.055206744107064054</v>
      </c>
      <c r="E152" s="24">
        <v>-3.1086244689504383E-15</v>
      </c>
      <c r="F152" s="60">
        <v>0.0587</v>
      </c>
    </row>
    <row r="153" spans="2:6" ht="13.5">
      <c r="B153" s="27" t="s">
        <v>161</v>
      </c>
      <c r="C153" s="24">
        <v>0.02221108943750494</v>
      </c>
      <c r="D153" s="24">
        <v>0.06102446669106598</v>
      </c>
      <c r="E153" s="24">
        <v>-4.440892098500626E-16</v>
      </c>
      <c r="F153" s="60">
        <v>0.0649</v>
      </c>
    </row>
    <row r="154" spans="2:6" ht="13.5">
      <c r="B154" s="27" t="s">
        <v>162</v>
      </c>
      <c r="C154" s="24">
        <v>0.022726441315711554</v>
      </c>
      <c r="D154" s="24">
        <v>0.06244038433950294</v>
      </c>
      <c r="E154" s="24">
        <v>-1.9984014443252818E-15</v>
      </c>
      <c r="F154" s="60">
        <v>0.0664</v>
      </c>
    </row>
    <row r="155" spans="2:6" ht="13.5">
      <c r="B155" s="27" t="s">
        <v>163</v>
      </c>
      <c r="C155" s="24">
        <v>0.024109228866507237</v>
      </c>
      <c r="D155" s="24">
        <v>0.06623956191124591</v>
      </c>
      <c r="E155" s="24">
        <v>1.1102230246251565E-16</v>
      </c>
      <c r="F155" s="60">
        <v>0.0705</v>
      </c>
    </row>
    <row r="156" spans="2:6" ht="13.5">
      <c r="B156" s="27" t="s">
        <v>164</v>
      </c>
      <c r="C156" s="24">
        <v>0.025451854839616317</v>
      </c>
      <c r="D156" s="24">
        <v>0.0699283964550581</v>
      </c>
      <c r="E156" s="24">
        <v>4.440892098500626E-16</v>
      </c>
      <c r="F156" s="60">
        <v>0.0744</v>
      </c>
    </row>
    <row r="157" spans="2:6" ht="13.5">
      <c r="B157" s="27" t="s">
        <v>165</v>
      </c>
      <c r="C157" s="24">
        <v>0.0273227869286643</v>
      </c>
      <c r="D157" s="24">
        <v>0.07506874012308984</v>
      </c>
      <c r="E157" s="24">
        <v>1.3322676295501878E-15</v>
      </c>
      <c r="F157" s="60">
        <v>0.0799</v>
      </c>
    </row>
    <row r="158" spans="2:6" ht="13.5">
      <c r="B158" s="27" t="s">
        <v>166</v>
      </c>
      <c r="C158" s="24">
        <v>0.004944191386584862</v>
      </c>
      <c r="D158" s="24">
        <v>0.013584054192062212</v>
      </c>
      <c r="E158" s="24">
        <v>0</v>
      </c>
      <c r="F158" s="60">
        <v>0.0145</v>
      </c>
    </row>
    <row r="159" spans="2:6" ht="13.5">
      <c r="B159" s="27" t="s">
        <v>167</v>
      </c>
      <c r="C159" s="24">
        <v>0.006681680189174699</v>
      </c>
      <c r="D159" s="24">
        <v>0.018357765443766993</v>
      </c>
      <c r="E159" s="24">
        <v>3.552713678800501E-15</v>
      </c>
      <c r="F159" s="60">
        <v>0.0195</v>
      </c>
    </row>
    <row r="160" spans="2:6" ht="13.5">
      <c r="B160" s="27" t="s">
        <v>168</v>
      </c>
      <c r="C160" s="24">
        <v>0.009809697341353285</v>
      </c>
      <c r="D160" s="24">
        <v>0.026951921937051537</v>
      </c>
      <c r="E160" s="24">
        <v>-1.7763568394002505E-15</v>
      </c>
      <c r="F160" s="60">
        <v>0.0287</v>
      </c>
    </row>
    <row r="161" spans="2:6" ht="13.5">
      <c r="B161" s="27" t="s">
        <v>169</v>
      </c>
      <c r="C161" s="24">
        <v>0.011744578092987012</v>
      </c>
      <c r="D161" s="24">
        <v>0.03226796311152569</v>
      </c>
      <c r="E161" s="24">
        <v>1.7763568394002505E-15</v>
      </c>
      <c r="F161" s="60">
        <v>0.0343</v>
      </c>
    </row>
    <row r="162" spans="2:6" ht="13.5">
      <c r="B162" s="27" t="s">
        <v>170</v>
      </c>
      <c r="C162" s="24">
        <v>0.01333143019692784</v>
      </c>
      <c r="D162" s="24">
        <v>0.036627803435077766</v>
      </c>
      <c r="E162" s="24">
        <v>-2.6645352591003757E-15</v>
      </c>
      <c r="F162" s="60">
        <v>0.039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38832.427152777775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65</v>
      </c>
      <c r="D36" s="44">
        <v>0</v>
      </c>
      <c r="E36" s="44">
        <v>51</v>
      </c>
      <c r="F36" s="44">
        <v>116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65</v>
      </c>
      <c r="D39" s="44">
        <v>0</v>
      </c>
      <c r="E39" s="44">
        <v>51</v>
      </c>
      <c r="F39" s="44">
        <v>116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0.04463937144322472</v>
      </c>
      <c r="D42" s="42">
        <v>0.12264566505889718</v>
      </c>
      <c r="E42" s="42">
        <v>0.07799298266827392</v>
      </c>
      <c r="F42" s="51">
        <v>0.10603329317649468</v>
      </c>
    </row>
    <row r="43" spans="2:6" ht="13.5">
      <c r="B43" s="49" t="s">
        <v>13</v>
      </c>
      <c r="C43" s="42">
        <v>-0.008331247154060861</v>
      </c>
      <c r="D43" s="42">
        <v>-0.008331247154060861</v>
      </c>
      <c r="E43" s="42">
        <v>-0.008331247154060861</v>
      </c>
      <c r="F43" s="51">
        <v>-0.13051679064620425</v>
      </c>
    </row>
    <row r="44" spans="2:6" ht="13.5">
      <c r="B44" s="49" t="s">
        <v>14</v>
      </c>
      <c r="C44" s="42">
        <v>0.05297061859728558</v>
      </c>
      <c r="D44" s="42">
        <v>0.14553429985900124</v>
      </c>
      <c r="E44" s="42">
        <v>0.11845005971477818</v>
      </c>
      <c r="F44" s="51">
        <v>0.23655008382269893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0.015861147684882042</v>
      </c>
      <c r="D46" s="42">
        <v>0.043578103417568695</v>
      </c>
      <c r="E46" s="42">
        <v>0.022004553968090576</v>
      </c>
      <c r="F46" s="51">
        <v>-0.011127586206896516</v>
      </c>
    </row>
    <row r="47" spans="2:6" ht="13.5">
      <c r="B47" s="49" t="s">
        <v>26</v>
      </c>
      <c r="C47" s="42">
        <v>0.02201637514254522</v>
      </c>
      <c r="D47" s="42">
        <v>0.06048963254652902</v>
      </c>
      <c r="E47" s="42">
        <v>0.03780090029005153</v>
      </c>
      <c r="F47" s="51">
        <v>0.07465001325909827</v>
      </c>
    </row>
    <row r="48" spans="2:6" ht="13.5">
      <c r="B48" s="49" t="s">
        <v>27</v>
      </c>
      <c r="C48" s="42">
        <v>0.015335322440333542</v>
      </c>
      <c r="D48" s="42">
        <v>0.04213369689189172</v>
      </c>
      <c r="E48" s="42">
        <v>0.03086944308998106</v>
      </c>
      <c r="F48" s="51">
        <v>0.07413353942154939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18</v>
      </c>
      <c r="F1" t="s">
        <v>21</v>
      </c>
      <c r="G1">
        <v>116</v>
      </c>
    </row>
    <row r="2" spans="2:3" ht="12.75">
      <c r="B2">
        <v>-0.1875</v>
      </c>
      <c r="C2">
        <f>MAX(GaussDistr_1)-1</f>
        <v>18</v>
      </c>
    </row>
    <row r="3" spans="1:16" ht="12.75">
      <c r="A3" t="str">
        <f>"-3s"</f>
        <v>-3s</v>
      </c>
      <c r="B3">
        <v>-0.23352820447154468</v>
      </c>
      <c r="C3">
        <f aca="true" t="shared" si="0" ref="C3:C33">NORMDIST(B3,AveDev3D_0,StandardDev3D_0,FALSE)*NumPoints_7*I3</f>
        <v>0.1028188831569618</v>
      </c>
      <c r="D3">
        <v>0</v>
      </c>
      <c r="F3" t="s">
        <v>17</v>
      </c>
      <c r="G3">
        <v>15</v>
      </c>
      <c r="I3">
        <f>B5-B4</f>
        <v>0.01482670788430987</v>
      </c>
      <c r="N3">
        <v>0.1875</v>
      </c>
      <c r="O3">
        <v>-0.1875</v>
      </c>
      <c r="P3">
        <v>-0.011127586206896516</v>
      </c>
    </row>
    <row r="4" spans="1:16" ht="12.75">
      <c r="B4">
        <v>-0.2187014965872348</v>
      </c>
      <c r="C4">
        <f t="shared" si="0"/>
        <v>0.183638476725135</v>
      </c>
      <c r="D4">
        <v>0</v>
      </c>
      <c r="F4" t="s">
        <v>18</v>
      </c>
      <c r="G4">
        <v>5</v>
      </c>
      <c r="I4">
        <f>I3</f>
        <v>0.01482670788430987</v>
      </c>
      <c r="N4">
        <v>0.1875</v>
      </c>
      <c r="O4">
        <v>-0.1875</v>
      </c>
      <c r="P4">
        <v>-0.011127586206896516</v>
      </c>
    </row>
    <row r="5" spans="1:16" ht="12.75">
      <c r="B5">
        <v>-0.20387478870292494</v>
      </c>
      <c r="C5">
        <f t="shared" si="0"/>
        <v>0.31512488622150614</v>
      </c>
      <c r="D5">
        <v>0</v>
      </c>
      <c r="I5">
        <f>I4</f>
        <v>0.01482670788430987</v>
      </c>
      <c r="N5">
        <v>0.1875</v>
      </c>
      <c r="O5">
        <v>-0.1875</v>
      </c>
      <c r="P5">
        <v>-0.011127586206896516</v>
      </c>
    </row>
    <row r="6" spans="1:16" ht="12.75">
      <c r="B6">
        <v>-0.18904808081861507</v>
      </c>
      <c r="C6">
        <f t="shared" si="0"/>
        <v>0.5195531028403544</v>
      </c>
      <c r="D6">
        <v>0</v>
      </c>
      <c r="I6">
        <f aca="true" t="shared" si="1" ref="I6:I33">I5</f>
        <v>0.01482670788430987</v>
      </c>
      <c r="N6">
        <v>0.1875</v>
      </c>
      <c r="O6">
        <v>-0.1875</v>
      </c>
      <c r="P6">
        <v>-0.011127586206896516</v>
      </c>
    </row>
    <row r="7" spans="1:16" ht="12.75">
      <c r="B7">
        <v>-0.17422137293430517</v>
      </c>
      <c r="C7">
        <f t="shared" si="0"/>
        <v>0.8230105540325688</v>
      </c>
      <c r="D7">
        <v>0</v>
      </c>
      <c r="I7">
        <f t="shared" si="1"/>
        <v>0.01482670788430987</v>
      </c>
      <c r="N7">
        <v>0.1875</v>
      </c>
      <c r="O7">
        <v>-0.1875</v>
      </c>
      <c r="P7">
        <v>-0.011127586206896516</v>
      </c>
    </row>
    <row r="8" spans="1:16" ht="12.75">
      <c r="A8" t="str">
        <f>"-2s"</f>
        <v>-2s</v>
      </c>
      <c r="B8">
        <v>-0.1593946650499953</v>
      </c>
      <c r="C8">
        <f t="shared" si="0"/>
        <v>1.2525904231059624</v>
      </c>
      <c r="D8">
        <v>0</v>
      </c>
      <c r="I8">
        <f t="shared" si="1"/>
        <v>0.01482670788430987</v>
      </c>
      <c r="N8">
        <v>0.1875</v>
      </c>
      <c r="O8">
        <v>-0.1875</v>
      </c>
      <c r="P8">
        <v>-0.011127586206896516</v>
      </c>
    </row>
    <row r="9" spans="1:16" ht="12.75">
      <c r="B9">
        <v>-0.14456795716568543</v>
      </c>
      <c r="C9">
        <f t="shared" si="0"/>
        <v>1.8316436725807426</v>
      </c>
      <c r="D9">
        <v>1</v>
      </c>
      <c r="I9">
        <f t="shared" si="1"/>
        <v>0.01482670788430987</v>
      </c>
      <c r="N9">
        <v>0.1875</v>
      </c>
      <c r="O9">
        <v>-0.1875</v>
      </c>
      <c r="P9">
        <v>-0.011127586206896516</v>
      </c>
    </row>
    <row r="10" spans="1:16" ht="12.75">
      <c r="B10">
        <v>-0.12974124928137554</v>
      </c>
      <c r="C10">
        <f t="shared" si="0"/>
        <v>2.5733633645633676</v>
      </c>
      <c r="D10">
        <v>7</v>
      </c>
      <c r="I10">
        <f t="shared" si="1"/>
        <v>0.01482670788430987</v>
      </c>
      <c r="N10">
        <v>0.1875</v>
      </c>
      <c r="O10">
        <v>-0.1875</v>
      </c>
      <c r="P10">
        <v>-0.011127586206896516</v>
      </c>
    </row>
    <row r="11" spans="1:16" ht="12.75">
      <c r="B11">
        <v>-0.11491454139706567</v>
      </c>
      <c r="C11">
        <f t="shared" si="0"/>
        <v>3.4736772027492786</v>
      </c>
      <c r="D11">
        <v>7</v>
      </c>
      <c r="I11">
        <f t="shared" si="1"/>
        <v>0.01482670788430987</v>
      </c>
      <c r="N11">
        <v>0.1875</v>
      </c>
      <c r="O11">
        <v>-0.1875</v>
      </c>
      <c r="P11">
        <v>-0.011127586206896516</v>
      </c>
    </row>
    <row r="12" spans="1:16" ht="12.75">
      <c r="B12">
        <v>-0.1000878335127558</v>
      </c>
      <c r="C12">
        <f t="shared" si="0"/>
        <v>4.505116475610537</v>
      </c>
      <c r="D12">
        <v>5</v>
      </c>
      <c r="I12">
        <f t="shared" si="1"/>
        <v>0.01482670788430987</v>
      </c>
      <c r="N12">
        <v>0.1875</v>
      </c>
      <c r="O12">
        <v>-0.1875</v>
      </c>
      <c r="P12">
        <v>-0.011127586206896516</v>
      </c>
    </row>
    <row r="13" spans="1:16" ht="12.75">
      <c r="B13">
        <v>-0.0852611256284459</v>
      </c>
      <c r="C13">
        <f t="shared" si="0"/>
        <v>5.613720808844124</v>
      </c>
      <c r="D13">
        <v>9</v>
      </c>
      <c r="I13">
        <f t="shared" si="1"/>
        <v>0.01482670788430987</v>
      </c>
      <c r="N13">
        <v>0.1875</v>
      </c>
      <c r="O13">
        <v>-0.1875</v>
      </c>
      <c r="P13">
        <v>-0.011127586206896516</v>
      </c>
    </row>
    <row r="14" spans="1:16" ht="12.75">
      <c r="B14">
        <v>-0.07043441774413603</v>
      </c>
      <c r="C14">
        <f t="shared" si="0"/>
        <v>6.720844024066396</v>
      </c>
      <c r="D14">
        <v>11</v>
      </c>
      <c r="I14">
        <f t="shared" si="1"/>
        <v>0.01482670788430987</v>
      </c>
      <c r="N14">
        <v>0.1875</v>
      </c>
      <c r="O14">
        <v>-0.1875</v>
      </c>
      <c r="P14">
        <v>-0.011127586206896516</v>
      </c>
    </row>
    <row r="15" spans="1:16" ht="12.75">
      <c r="B15">
        <v>-0.05560770985982615</v>
      </c>
      <c r="C15">
        <f t="shared" si="0"/>
        <v>7.730810787089745</v>
      </c>
      <c r="D15">
        <v>19</v>
      </c>
      <c r="I15">
        <f t="shared" si="1"/>
        <v>0.01482670788430987</v>
      </c>
      <c r="N15">
        <v>0.1875</v>
      </c>
      <c r="O15">
        <v>-0.1875</v>
      </c>
      <c r="P15">
        <v>-0.011127586206896516</v>
      </c>
    </row>
    <row r="16" spans="1:16" ht="12.75">
      <c r="B16">
        <v>-0.040781001975516276</v>
      </c>
      <c r="C16">
        <f t="shared" si="0"/>
        <v>8.543867255037096</v>
      </c>
      <c r="D16">
        <v>3</v>
      </c>
      <c r="I16">
        <f t="shared" si="1"/>
        <v>0.01482670788430987</v>
      </c>
      <c r="N16">
        <v>0.1875</v>
      </c>
      <c r="O16">
        <v>-0.1875</v>
      </c>
      <c r="P16">
        <v>-0.011127586206896516</v>
      </c>
    </row>
    <row r="17" spans="1:16" ht="12.75">
      <c r="B17">
        <v>-0.025954294091206392</v>
      </c>
      <c r="C17">
        <f t="shared" si="0"/>
        <v>9.072190500230569</v>
      </c>
      <c r="D17">
        <v>2</v>
      </c>
      <c r="I17">
        <f t="shared" si="1"/>
        <v>0.01482670788430987</v>
      </c>
      <c r="N17">
        <v>0.1875</v>
      </c>
      <c r="O17">
        <v>-0.1875</v>
      </c>
      <c r="P17">
        <v>-0.011127586206896516</v>
      </c>
    </row>
    <row r="18" spans="1:16" ht="12.75">
      <c r="A18" t="str">
        <f>"0"</f>
        <v>0</v>
      </c>
      <c r="B18">
        <v>-0.011127586206896516</v>
      </c>
      <c r="C18">
        <f t="shared" si="0"/>
        <v>9.255460905313232</v>
      </c>
      <c r="D18">
        <v>2</v>
      </c>
      <c r="I18">
        <f t="shared" si="1"/>
        <v>0.01482670788430987</v>
      </c>
      <c r="N18">
        <v>0.1875</v>
      </c>
      <c r="O18">
        <v>-0.1875</v>
      </c>
      <c r="P18">
        <v>-0.011127586206896516</v>
      </c>
    </row>
    <row r="19" spans="1:16" ht="12.75">
      <c r="B19">
        <v>0.003699121677413363</v>
      </c>
      <c r="C19">
        <f t="shared" si="0"/>
        <v>9.072190500230569</v>
      </c>
      <c r="D19">
        <v>4</v>
      </c>
      <c r="I19">
        <f t="shared" si="1"/>
        <v>0.01482670788430987</v>
      </c>
      <c r="N19">
        <v>0.1875</v>
      </c>
      <c r="O19">
        <v>-0.1875</v>
      </c>
      <c r="P19">
        <v>-0.011127586206896516</v>
      </c>
    </row>
    <row r="20" spans="1:16" ht="12.75">
      <c r="B20">
        <v>0.01852582956172324</v>
      </c>
      <c r="C20">
        <f t="shared" si="0"/>
        <v>8.543867255037096</v>
      </c>
      <c r="D20">
        <v>3</v>
      </c>
      <c r="I20">
        <f t="shared" si="1"/>
        <v>0.01482670788430987</v>
      </c>
      <c r="N20">
        <v>0.1875</v>
      </c>
      <c r="O20">
        <v>-0.1875</v>
      </c>
      <c r="P20">
        <v>-0.011127586206896516</v>
      </c>
    </row>
    <row r="21" spans="1:16" ht="12.75">
      <c r="B21">
        <v>0.03335253744603312</v>
      </c>
      <c r="C21">
        <f t="shared" si="0"/>
        <v>7.730810787089745</v>
      </c>
      <c r="D21">
        <v>2</v>
      </c>
      <c r="I21">
        <f t="shared" si="1"/>
        <v>0.01482670788430987</v>
      </c>
      <c r="N21">
        <v>0.1875</v>
      </c>
      <c r="O21">
        <v>-0.1875</v>
      </c>
      <c r="P21">
        <v>-0.011127586206896516</v>
      </c>
    </row>
    <row r="22" spans="1:16" ht="12.75">
      <c r="B22">
        <v>0.048179245330343</v>
      </c>
      <c r="C22">
        <f t="shared" si="0"/>
        <v>6.720844024066396</v>
      </c>
      <c r="D22">
        <v>8</v>
      </c>
      <c r="I22">
        <f t="shared" si="1"/>
        <v>0.01482670788430987</v>
      </c>
      <c r="N22">
        <v>0.1875</v>
      </c>
      <c r="O22">
        <v>-0.1875</v>
      </c>
      <c r="P22">
        <v>-0.011127586206896516</v>
      </c>
    </row>
    <row r="23" spans="1:16" ht="12.75">
      <c r="B23">
        <v>0.06300595321465288</v>
      </c>
      <c r="C23">
        <f t="shared" si="0"/>
        <v>5.613720808844121</v>
      </c>
      <c r="D23">
        <v>15</v>
      </c>
      <c r="I23">
        <f t="shared" si="1"/>
        <v>0.01482670788430987</v>
      </c>
      <c r="N23">
        <v>0.1875</v>
      </c>
      <c r="O23">
        <v>-0.1875</v>
      </c>
      <c r="P23">
        <v>-0.011127586206896516</v>
      </c>
    </row>
    <row r="24" spans="1:16" ht="12.75">
      <c r="B24">
        <v>0.07783266109896275</v>
      </c>
      <c r="C24">
        <f t="shared" si="0"/>
        <v>4.505116475610537</v>
      </c>
      <c r="D24">
        <v>10</v>
      </c>
      <c r="I24">
        <f t="shared" si="1"/>
        <v>0.01482670788430987</v>
      </c>
      <c r="N24">
        <v>0.1875</v>
      </c>
      <c r="O24">
        <v>-0.1875</v>
      </c>
      <c r="P24">
        <v>-0.011127586206896516</v>
      </c>
    </row>
    <row r="25" spans="1:16" ht="12.75">
      <c r="B25">
        <v>0.09265936898327262</v>
      </c>
      <c r="C25">
        <f t="shared" si="0"/>
        <v>3.4736772027492786</v>
      </c>
      <c r="D25">
        <v>8</v>
      </c>
      <c r="I25">
        <f t="shared" si="1"/>
        <v>0.01482670788430987</v>
      </c>
      <c r="N25">
        <v>0.1875</v>
      </c>
      <c r="O25">
        <v>-0.1875</v>
      </c>
      <c r="P25">
        <v>-0.011127586206896516</v>
      </c>
    </row>
    <row r="26" spans="1:16" ht="12.75">
      <c r="B26">
        <v>0.10748607686758252</v>
      </c>
      <c r="C26">
        <f t="shared" si="0"/>
        <v>2.573363364563367</v>
      </c>
      <c r="D26">
        <v>0</v>
      </c>
      <c r="I26">
        <f t="shared" si="1"/>
        <v>0.01482670788430987</v>
      </c>
      <c r="N26">
        <v>0.1875</v>
      </c>
      <c r="O26">
        <v>-0.1875</v>
      </c>
      <c r="P26">
        <v>-0.011127586206896516</v>
      </c>
    </row>
    <row r="27" spans="1:16" ht="12.75">
      <c r="B27">
        <v>0.12231278475189239</v>
      </c>
      <c r="C27">
        <f t="shared" si="0"/>
        <v>1.8316436725807426</v>
      </c>
      <c r="D27">
        <v>0</v>
      </c>
      <c r="I27">
        <f t="shared" si="1"/>
        <v>0.01482670788430987</v>
      </c>
      <c r="N27">
        <v>0.1875</v>
      </c>
      <c r="O27">
        <v>-0.1875</v>
      </c>
      <c r="P27">
        <v>-0.011127586206896516</v>
      </c>
    </row>
    <row r="28" spans="1:16" ht="12.75">
      <c r="A28" t="str">
        <f>"2s"</f>
        <v>2s</v>
      </c>
      <c r="B28">
        <v>0.13713949263620226</v>
      </c>
      <c r="C28">
        <f t="shared" si="0"/>
        <v>1.2525904231059624</v>
      </c>
      <c r="D28">
        <v>0</v>
      </c>
      <c r="I28">
        <f t="shared" si="1"/>
        <v>0.01482670788430987</v>
      </c>
      <c r="N28">
        <v>0.1875</v>
      </c>
      <c r="O28">
        <v>-0.1875</v>
      </c>
      <c r="P28">
        <v>-0.011127586206896516</v>
      </c>
    </row>
    <row r="29" spans="1:16" ht="12.75">
      <c r="B29">
        <v>0.15196620052051213</v>
      </c>
      <c r="C29">
        <f t="shared" si="0"/>
        <v>0.8230105540325688</v>
      </c>
      <c r="D29">
        <v>0</v>
      </c>
      <c r="I29">
        <f t="shared" si="1"/>
        <v>0.01482670788430987</v>
      </c>
      <c r="N29">
        <v>0.1875</v>
      </c>
      <c r="O29">
        <v>-0.1875</v>
      </c>
      <c r="P29">
        <v>-0.011127586206896516</v>
      </c>
    </row>
    <row r="30" spans="1:16" ht="12.75">
      <c r="B30">
        <v>0.16679290840482203</v>
      </c>
      <c r="C30">
        <f t="shared" si="0"/>
        <v>0.5195531028403544</v>
      </c>
      <c r="D30">
        <v>0</v>
      </c>
      <c r="I30">
        <f t="shared" si="1"/>
        <v>0.01482670788430987</v>
      </c>
      <c r="N30">
        <v>0.1875</v>
      </c>
      <c r="O30">
        <v>-0.1875</v>
      </c>
      <c r="P30">
        <v>-0.011127586206896516</v>
      </c>
    </row>
    <row r="31" spans="1:16" ht="12.75">
      <c r="B31">
        <v>0.1816196162891319</v>
      </c>
      <c r="C31">
        <f t="shared" si="0"/>
        <v>0.31512488622150614</v>
      </c>
      <c r="D31">
        <v>0</v>
      </c>
      <c r="I31">
        <f t="shared" si="1"/>
        <v>0.01482670788430987</v>
      </c>
      <c r="N31">
        <v>0.1875</v>
      </c>
      <c r="O31">
        <v>-0.1875</v>
      </c>
      <c r="P31">
        <v>-0.011127586206896516</v>
      </c>
    </row>
    <row r="32" spans="1:16" ht="12.75">
      <c r="B32">
        <v>0.19644632417344177</v>
      </c>
      <c r="C32">
        <f t="shared" si="0"/>
        <v>0.183638476725135</v>
      </c>
      <c r="D32">
        <v>0</v>
      </c>
      <c r="I32">
        <f t="shared" si="1"/>
        <v>0.01482670788430987</v>
      </c>
      <c r="N32">
        <v>0.1875</v>
      </c>
      <c r="O32">
        <v>-0.1875</v>
      </c>
      <c r="P32">
        <v>-0.011127586206896516</v>
      </c>
    </row>
    <row r="33" spans="1:16" ht="12.75">
      <c r="A33" t="str">
        <f>"3s"</f>
        <v>3s</v>
      </c>
      <c r="B33">
        <v>0.21127303205775164</v>
      </c>
      <c r="C33">
        <f t="shared" si="0"/>
        <v>0.1028188831569618</v>
      </c>
      <c r="D33">
        <v>0</v>
      </c>
      <c r="I33">
        <f t="shared" si="1"/>
        <v>0.01482670788430987</v>
      </c>
      <c r="N33">
        <v>0.1875</v>
      </c>
      <c r="O33">
        <v>-0.1875</v>
      </c>
      <c r="P33">
        <v>-0.011127586206896516</v>
      </c>
    </row>
    <row r="34" spans="14:16" ht="12.75">
      <c r="N34">
        <v>0.1875</v>
      </c>
      <c r="O34">
        <v>-0.1875</v>
      </c>
      <c r="P34">
        <v>-0.011127586206896516</v>
      </c>
    </row>
    <row r="35" spans="14:16" ht="12.75">
      <c r="N35">
        <v>0.1875</v>
      </c>
      <c r="O35">
        <v>-0.1875</v>
      </c>
      <c r="P35">
        <v>-0.011127586206896516</v>
      </c>
    </row>
    <row r="36" spans="14:16" ht="12.75">
      <c r="N36">
        <v>0.1875</v>
      </c>
      <c r="O36">
        <v>-0.1875</v>
      </c>
      <c r="P36">
        <v>-0.011127586206896516</v>
      </c>
    </row>
    <row r="37" spans="14:16" ht="12.75">
      <c r="N37">
        <v>0.1875</v>
      </c>
      <c r="O37">
        <v>-0.1875</v>
      </c>
      <c r="P37">
        <v>-0.011127586206896516</v>
      </c>
    </row>
    <row r="38" spans="14:16" ht="12.75">
      <c r="N38">
        <v>0.1875</v>
      </c>
      <c r="O38">
        <v>-0.1875</v>
      </c>
      <c r="P38">
        <v>-0.011127586206896516</v>
      </c>
    </row>
    <row r="39" spans="14:16" ht="12.75">
      <c r="N39">
        <v>0.1875</v>
      </c>
      <c r="O39">
        <v>-0.1875</v>
      </c>
      <c r="P39">
        <v>-0.011127586206896516</v>
      </c>
    </row>
    <row r="40" spans="14:16" ht="12.75">
      <c r="N40">
        <v>0.1875</v>
      </c>
      <c r="O40">
        <v>-0.1875</v>
      </c>
      <c r="P40">
        <v>-0.011127586206896516</v>
      </c>
    </row>
    <row r="41" spans="14:16" ht="12.75">
      <c r="N41">
        <v>0.1875</v>
      </c>
      <c r="O41">
        <v>-0.1875</v>
      </c>
      <c r="P41">
        <v>-0.011127586206896516</v>
      </c>
    </row>
    <row r="42" spans="14:16" ht="12.75">
      <c r="N42">
        <v>0.1875</v>
      </c>
      <c r="O42">
        <v>-0.1875</v>
      </c>
      <c r="P42">
        <v>-0.011127586206896516</v>
      </c>
    </row>
    <row r="43" spans="14:16" ht="12.75">
      <c r="N43">
        <v>0.1875</v>
      </c>
      <c r="O43">
        <v>-0.1875</v>
      </c>
      <c r="P43">
        <v>-0.011127586206896516</v>
      </c>
    </row>
    <row r="44" spans="14:16" ht="12.75">
      <c r="N44">
        <v>0.1875</v>
      </c>
      <c r="O44">
        <v>-0.1875</v>
      </c>
      <c r="P44">
        <v>-0.011127586206896516</v>
      </c>
    </row>
    <row r="45" spans="14:16" ht="12.75">
      <c r="N45">
        <v>0.1875</v>
      </c>
      <c r="O45">
        <v>-0.1875</v>
      </c>
      <c r="P45">
        <v>-0.011127586206896516</v>
      </c>
    </row>
    <row r="46" spans="14:16" ht="12.75">
      <c r="N46">
        <v>0.1875</v>
      </c>
      <c r="O46">
        <v>-0.1875</v>
      </c>
      <c r="P46">
        <v>-0.011127586206896516</v>
      </c>
    </row>
    <row r="47" spans="14:16" ht="12.75">
      <c r="N47">
        <v>0.1875</v>
      </c>
      <c r="O47">
        <v>-0.1875</v>
      </c>
      <c r="P47">
        <v>-0.011127586206896516</v>
      </c>
    </row>
    <row r="48" spans="14:16" ht="12.75">
      <c r="N48">
        <v>0.1875</v>
      </c>
      <c r="O48">
        <v>-0.1875</v>
      </c>
      <c r="P48">
        <v>-0.011127586206896516</v>
      </c>
    </row>
    <row r="49" spans="14:16" ht="12.75">
      <c r="N49">
        <v>0.1875</v>
      </c>
      <c r="O49">
        <v>-0.1875</v>
      </c>
      <c r="P49">
        <v>-0.011127586206896516</v>
      </c>
    </row>
    <row r="50" spans="14:16" ht="12.75">
      <c r="N50">
        <v>0.1875</v>
      </c>
      <c r="O50">
        <v>-0.1875</v>
      </c>
      <c r="P50">
        <v>-0.011127586206896516</v>
      </c>
    </row>
    <row r="51" spans="14:16" ht="12.75">
      <c r="N51">
        <v>0.1875</v>
      </c>
      <c r="O51">
        <v>-0.1875</v>
      </c>
      <c r="P51">
        <v>-0.011127586206896516</v>
      </c>
    </row>
    <row r="52" spans="14:16" ht="12.75">
      <c r="N52">
        <v>0.1875</v>
      </c>
      <c r="O52">
        <v>-0.1875</v>
      </c>
      <c r="P52">
        <v>-0.011127586206896516</v>
      </c>
    </row>
    <row r="53" spans="14:16" ht="12.75">
      <c r="N53">
        <v>0.1875</v>
      </c>
      <c r="O53">
        <v>-0.1875</v>
      </c>
      <c r="P53">
        <v>-0.011127586206896516</v>
      </c>
    </row>
    <row r="54" spans="14:16" ht="12.75">
      <c r="N54">
        <v>0.1875</v>
      </c>
      <c r="O54">
        <v>-0.1875</v>
      </c>
      <c r="P54">
        <v>-0.011127586206896516</v>
      </c>
    </row>
    <row r="55" spans="14:16" ht="12.75">
      <c r="N55">
        <v>0.1875</v>
      </c>
      <c r="O55">
        <v>-0.1875</v>
      </c>
      <c r="P55">
        <v>-0.011127586206896516</v>
      </c>
    </row>
    <row r="56" spans="14:16" ht="12.75">
      <c r="N56">
        <v>0.1875</v>
      </c>
      <c r="O56">
        <v>-0.1875</v>
      </c>
      <c r="P56">
        <v>-0.011127586206896516</v>
      </c>
    </row>
    <row r="57" spans="14:16" ht="12.75">
      <c r="N57">
        <v>0.1875</v>
      </c>
      <c r="O57">
        <v>-0.1875</v>
      </c>
      <c r="P57">
        <v>-0.011127586206896516</v>
      </c>
    </row>
    <row r="58" spans="14:16" ht="12.75">
      <c r="N58">
        <v>0.1875</v>
      </c>
      <c r="O58">
        <v>-0.1875</v>
      </c>
      <c r="P58">
        <v>-0.011127586206896516</v>
      </c>
    </row>
    <row r="59" spans="14:16" ht="12.75">
      <c r="N59">
        <v>0.1875</v>
      </c>
      <c r="O59">
        <v>-0.1875</v>
      </c>
      <c r="P59">
        <v>-0.011127586206896516</v>
      </c>
    </row>
    <row r="60" spans="14:16" ht="12.75">
      <c r="N60">
        <v>0.1875</v>
      </c>
      <c r="O60">
        <v>-0.1875</v>
      </c>
      <c r="P60">
        <v>-0.011127586206896516</v>
      </c>
    </row>
    <row r="61" spans="14:16" ht="12.75">
      <c r="N61">
        <v>0.1875</v>
      </c>
      <c r="O61">
        <v>-0.1875</v>
      </c>
      <c r="P61">
        <v>-0.011127586206896516</v>
      </c>
    </row>
    <row r="62" spans="14:16" ht="12.75">
      <c r="N62">
        <v>0.1875</v>
      </c>
      <c r="O62">
        <v>-0.1875</v>
      </c>
      <c r="P62">
        <v>-0.011127586206896516</v>
      </c>
    </row>
    <row r="63" spans="14:16" ht="12.75">
      <c r="N63">
        <v>0.1875</v>
      </c>
      <c r="O63">
        <v>-0.1875</v>
      </c>
      <c r="P63">
        <v>-0.011127586206896516</v>
      </c>
    </row>
    <row r="64" spans="14:16" ht="12.75">
      <c r="N64">
        <v>0.1875</v>
      </c>
      <c r="O64">
        <v>-0.1875</v>
      </c>
      <c r="P64">
        <v>-0.011127586206896516</v>
      </c>
    </row>
    <row r="65" spans="14:16" ht="12.75">
      <c r="N65">
        <v>0.1875</v>
      </c>
      <c r="O65">
        <v>-0.1875</v>
      </c>
      <c r="P65">
        <v>-0.011127586206896516</v>
      </c>
    </row>
    <row r="66" spans="14:16" ht="12.75">
      <c r="N66">
        <v>0.1875</v>
      </c>
      <c r="O66">
        <v>-0.1875</v>
      </c>
      <c r="P66">
        <v>-0.011127586206896516</v>
      </c>
    </row>
    <row r="67" spans="14:16" ht="12.75">
      <c r="N67">
        <v>0.1875</v>
      </c>
      <c r="O67">
        <v>-0.1875</v>
      </c>
      <c r="P67">
        <v>-0.011127586206896516</v>
      </c>
    </row>
    <row r="68" spans="14:16" ht="12.75">
      <c r="N68">
        <v>0.1875</v>
      </c>
      <c r="O68">
        <v>-0.1875</v>
      </c>
      <c r="P68">
        <v>-0.011127586206896516</v>
      </c>
    </row>
    <row r="69" spans="14:16" ht="12.75">
      <c r="N69">
        <v>0.1875</v>
      </c>
      <c r="O69">
        <v>-0.1875</v>
      </c>
      <c r="P69">
        <v>-0.011127586206896516</v>
      </c>
    </row>
    <row r="70" spans="14:16" ht="12.75">
      <c r="N70">
        <v>0.1875</v>
      </c>
      <c r="O70">
        <v>-0.1875</v>
      </c>
      <c r="P70">
        <v>-0.011127586206896516</v>
      </c>
    </row>
    <row r="71" spans="14:16" ht="12.75">
      <c r="N71">
        <v>0.1875</v>
      </c>
      <c r="O71">
        <v>-0.1875</v>
      </c>
      <c r="P71">
        <v>-0.011127586206896516</v>
      </c>
    </row>
    <row r="72" spans="14:16" ht="12.75">
      <c r="N72">
        <v>0.1875</v>
      </c>
      <c r="O72">
        <v>-0.1875</v>
      </c>
      <c r="P72">
        <v>-0.011127586206896516</v>
      </c>
    </row>
    <row r="73" spans="14:16" ht="12.75">
      <c r="N73">
        <v>0.1875</v>
      </c>
      <c r="O73">
        <v>-0.1875</v>
      </c>
      <c r="P73">
        <v>-0.011127586206896516</v>
      </c>
    </row>
    <row r="74" spans="14:16" ht="12.75">
      <c r="N74">
        <v>0.1875</v>
      </c>
      <c r="O74">
        <v>-0.1875</v>
      </c>
      <c r="P74">
        <v>-0.011127586206896516</v>
      </c>
    </row>
    <row r="75" spans="14:16" ht="12.75">
      <c r="N75">
        <v>0.1875</v>
      </c>
      <c r="O75">
        <v>-0.1875</v>
      </c>
      <c r="P75">
        <v>-0.011127586206896516</v>
      </c>
    </row>
    <row r="76" spans="14:16" ht="12.75">
      <c r="N76">
        <v>0.1875</v>
      </c>
      <c r="O76">
        <v>-0.1875</v>
      </c>
      <c r="P76">
        <v>-0.011127586206896516</v>
      </c>
    </row>
    <row r="77" spans="14:16" ht="12.75">
      <c r="N77">
        <v>0.1875</v>
      </c>
      <c r="O77">
        <v>-0.1875</v>
      </c>
      <c r="P77">
        <v>-0.011127586206896516</v>
      </c>
    </row>
    <row r="78" spans="14:16" ht="12.75">
      <c r="N78">
        <v>0.1875</v>
      </c>
      <c r="O78">
        <v>-0.1875</v>
      </c>
      <c r="P78">
        <v>-0.011127586206896516</v>
      </c>
    </row>
    <row r="79" spans="14:16" ht="12.75">
      <c r="N79">
        <v>0.1875</v>
      </c>
      <c r="O79">
        <v>-0.1875</v>
      </c>
      <c r="P79">
        <v>-0.011127586206896516</v>
      </c>
    </row>
    <row r="80" spans="14:16" ht="12.75">
      <c r="N80">
        <v>0.1875</v>
      </c>
      <c r="O80">
        <v>-0.1875</v>
      </c>
      <c r="P80">
        <v>-0.011127586206896516</v>
      </c>
    </row>
    <row r="81" spans="14:16" ht="12.75">
      <c r="N81">
        <v>0.1875</v>
      </c>
      <c r="O81">
        <v>-0.1875</v>
      </c>
      <c r="P81">
        <v>-0.011127586206896516</v>
      </c>
    </row>
    <row r="82" spans="14:16" ht="12.75">
      <c r="N82">
        <v>0.1875</v>
      </c>
      <c r="O82">
        <v>-0.1875</v>
      </c>
      <c r="P82">
        <v>-0.011127586206896516</v>
      </c>
    </row>
    <row r="83" spans="14:16" ht="12.75">
      <c r="N83">
        <v>0.1875</v>
      </c>
      <c r="O83">
        <v>-0.1875</v>
      </c>
      <c r="P83">
        <v>-0.011127586206896516</v>
      </c>
    </row>
    <row r="84" spans="14:16" ht="12.75">
      <c r="N84">
        <v>0.1875</v>
      </c>
      <c r="O84">
        <v>-0.1875</v>
      </c>
      <c r="P84">
        <v>-0.011127586206896516</v>
      </c>
    </row>
    <row r="85" spans="14:16" ht="12.75">
      <c r="N85">
        <v>0.1875</v>
      </c>
      <c r="O85">
        <v>-0.1875</v>
      </c>
      <c r="P85">
        <v>-0.011127586206896516</v>
      </c>
    </row>
    <row r="86" spans="14:16" ht="12.75">
      <c r="N86">
        <v>0.1875</v>
      </c>
      <c r="O86">
        <v>-0.1875</v>
      </c>
      <c r="P86">
        <v>-0.011127586206896516</v>
      </c>
    </row>
    <row r="87" spans="14:16" ht="12.75">
      <c r="N87">
        <v>0.1875</v>
      </c>
      <c r="O87">
        <v>-0.1875</v>
      </c>
      <c r="P87">
        <v>-0.011127586206896516</v>
      </c>
    </row>
    <row r="88" spans="14:16" ht="12.75">
      <c r="N88">
        <v>0.1875</v>
      </c>
      <c r="O88">
        <v>-0.1875</v>
      </c>
      <c r="P88">
        <v>-0.011127586206896516</v>
      </c>
    </row>
    <row r="89" spans="14:16" ht="12.75">
      <c r="N89">
        <v>0.1875</v>
      </c>
      <c r="O89">
        <v>-0.1875</v>
      </c>
      <c r="P89">
        <v>-0.011127586206896516</v>
      </c>
    </row>
    <row r="90" spans="14:16" ht="12.75">
      <c r="N90">
        <v>0.1875</v>
      </c>
      <c r="O90">
        <v>-0.1875</v>
      </c>
      <c r="P90">
        <v>-0.011127586206896516</v>
      </c>
    </row>
    <row r="91" spans="14:16" ht="12.75">
      <c r="N91">
        <v>0.1875</v>
      </c>
      <c r="O91">
        <v>-0.1875</v>
      </c>
      <c r="P91">
        <v>-0.011127586206896516</v>
      </c>
    </row>
    <row r="92" spans="14:16" ht="12.75">
      <c r="N92">
        <v>0.1875</v>
      </c>
      <c r="O92">
        <v>-0.1875</v>
      </c>
      <c r="P92">
        <v>-0.011127586206896516</v>
      </c>
    </row>
    <row r="93" spans="14:16" ht="12.75">
      <c r="N93">
        <v>0.1875</v>
      </c>
      <c r="O93">
        <v>-0.1875</v>
      </c>
      <c r="P93">
        <v>-0.011127586206896516</v>
      </c>
    </row>
    <row r="94" spans="14:16" ht="12.75">
      <c r="N94">
        <v>0.1875</v>
      </c>
      <c r="O94">
        <v>-0.1875</v>
      </c>
      <c r="P94">
        <v>-0.011127586206896516</v>
      </c>
    </row>
    <row r="95" spans="14:16" ht="12.75">
      <c r="N95">
        <v>0.1875</v>
      </c>
      <c r="O95">
        <v>-0.1875</v>
      </c>
      <c r="P95">
        <v>-0.011127586206896516</v>
      </c>
    </row>
    <row r="96" spans="14:16" ht="12.75">
      <c r="N96">
        <v>0.1875</v>
      </c>
      <c r="O96">
        <v>-0.1875</v>
      </c>
      <c r="P96">
        <v>-0.011127586206896516</v>
      </c>
    </row>
    <row r="97" spans="14:16" ht="12.75">
      <c r="N97">
        <v>0.1875</v>
      </c>
      <c r="O97">
        <v>-0.1875</v>
      </c>
      <c r="P97">
        <v>-0.011127586206896516</v>
      </c>
    </row>
    <row r="98" spans="14:16" ht="12.75">
      <c r="N98">
        <v>0.1875</v>
      </c>
      <c r="O98">
        <v>-0.1875</v>
      </c>
      <c r="P98">
        <v>-0.011127586206896516</v>
      </c>
    </row>
    <row r="99" spans="14:16" ht="12.75">
      <c r="N99">
        <v>0.1875</v>
      </c>
      <c r="O99">
        <v>-0.1875</v>
      </c>
      <c r="P99">
        <v>-0.011127586206896516</v>
      </c>
    </row>
    <row r="100" spans="14:16" ht="12.75">
      <c r="N100">
        <v>0.1875</v>
      </c>
      <c r="O100">
        <v>-0.1875</v>
      </c>
      <c r="P100">
        <v>-0.011127586206896516</v>
      </c>
    </row>
    <row r="101" spans="14:16" ht="12.75">
      <c r="N101">
        <v>0.1875</v>
      </c>
      <c r="O101">
        <v>-0.1875</v>
      </c>
      <c r="P101">
        <v>-0.011127586206896516</v>
      </c>
    </row>
    <row r="102" spans="14:16" ht="12.75">
      <c r="N102">
        <v>0.1875</v>
      </c>
      <c r="O102">
        <v>-0.1875</v>
      </c>
      <c r="P102">
        <v>-0.011127586206896516</v>
      </c>
    </row>
    <row r="103" spans="14:16" ht="12.75">
      <c r="N103">
        <v>0.1875</v>
      </c>
      <c r="O103">
        <v>-0.1875</v>
      </c>
      <c r="P103">
        <v>-0.011127586206896516</v>
      </c>
    </row>
    <row r="104" spans="14:16" ht="12.75">
      <c r="N104">
        <v>0.1875</v>
      </c>
      <c r="O104">
        <v>-0.1875</v>
      </c>
      <c r="P104">
        <v>-0.011127586206896516</v>
      </c>
    </row>
    <row r="105" spans="14:16" ht="12.75">
      <c r="N105">
        <v>0.1875</v>
      </c>
      <c r="O105">
        <v>-0.1875</v>
      </c>
      <c r="P105">
        <v>-0.011127586206896516</v>
      </c>
    </row>
    <row r="106" spans="14:16" ht="12.75">
      <c r="N106">
        <v>0.1875</v>
      </c>
      <c r="O106">
        <v>-0.1875</v>
      </c>
      <c r="P106">
        <v>-0.011127586206896516</v>
      </c>
    </row>
    <row r="107" spans="14:16" ht="12.75">
      <c r="N107">
        <v>0.1875</v>
      </c>
      <c r="O107">
        <v>-0.1875</v>
      </c>
      <c r="P107">
        <v>-0.011127586206896516</v>
      </c>
    </row>
    <row r="108" spans="14:16" ht="12.75">
      <c r="N108">
        <v>0.1875</v>
      </c>
      <c r="O108">
        <v>-0.1875</v>
      </c>
      <c r="P108">
        <v>-0.011127586206896516</v>
      </c>
    </row>
    <row r="109" spans="14:16" ht="12.75">
      <c r="N109">
        <v>0.1875</v>
      </c>
      <c r="O109">
        <v>-0.1875</v>
      </c>
      <c r="P109">
        <v>-0.011127586206896516</v>
      </c>
    </row>
    <row r="110" spans="14:16" ht="12.75">
      <c r="N110">
        <v>0.1875</v>
      </c>
      <c r="O110">
        <v>-0.1875</v>
      </c>
      <c r="P110">
        <v>-0.011127586206896516</v>
      </c>
    </row>
    <row r="111" spans="14:16" ht="12.75">
      <c r="N111">
        <v>0.1875</v>
      </c>
      <c r="O111">
        <v>-0.1875</v>
      </c>
      <c r="P111">
        <v>-0.011127586206896516</v>
      </c>
    </row>
    <row r="112" spans="14:16" ht="12.75">
      <c r="N112">
        <v>0.1875</v>
      </c>
      <c r="O112">
        <v>-0.1875</v>
      </c>
      <c r="P112">
        <v>-0.011127586206896516</v>
      </c>
    </row>
    <row r="113" spans="14:16" ht="12.75">
      <c r="N113">
        <v>0.1875</v>
      </c>
      <c r="O113">
        <v>-0.1875</v>
      </c>
      <c r="P113">
        <v>-0.011127586206896516</v>
      </c>
    </row>
    <row r="114" spans="14:16" ht="12.75">
      <c r="N114">
        <v>0.1875</v>
      </c>
      <c r="O114">
        <v>-0.1875</v>
      </c>
      <c r="P114">
        <v>-0.011127586206896516</v>
      </c>
    </row>
    <row r="115" spans="14:16" ht="12.75">
      <c r="N115">
        <v>0.1875</v>
      </c>
      <c r="O115">
        <v>-0.1875</v>
      </c>
      <c r="P115">
        <v>-0.011127586206896516</v>
      </c>
    </row>
    <row r="116" spans="14:16" ht="12.75">
      <c r="N116">
        <v>0.1875</v>
      </c>
      <c r="O116">
        <v>-0.1875</v>
      </c>
      <c r="P116">
        <v>-0.011127586206896516</v>
      </c>
    </row>
    <row r="117" spans="14:16" ht="12.75">
      <c r="N117">
        <v>0.1875</v>
      </c>
      <c r="O117">
        <v>-0.1875</v>
      </c>
      <c r="P117">
        <v>-0.011127586206896516</v>
      </c>
    </row>
    <row r="118" spans="14:16" ht="12.75">
      <c r="N118">
        <v>0.1875</v>
      </c>
      <c r="O118">
        <v>-0.1875</v>
      </c>
      <c r="P118">
        <v>-0.011127586206896516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