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75" windowWidth="15525" windowHeight="10500" activeTab="0"/>
  </bookViews>
  <sheets>
    <sheet name="selfind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<sst xmlns="http://schemas.openxmlformats.org/spreadsheetml/2006/main" count="28" uniqueCount="15">
  <si>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Mod A</t>
  </si>
  <si>
    <t>Mod B</t>
  </si>
  <si>
    <t>Mod C</t>
  </si>
  <si>
    <t>Turn</t>
  </si>
  <si>
    <t>Modular Coils - Single Coil 4-in-hand Inductance Matrices</t>
  </si>
  <si>
    <t>10 layers</t>
  </si>
  <si>
    <t>10 Layers</t>
  </si>
  <si>
    <t>9 Layers</t>
  </si>
  <si>
    <t>Outer</t>
  </si>
  <si>
    <t>Inner</t>
  </si>
  <si>
    <t>Sum</t>
  </si>
  <si>
    <t>TRC</t>
  </si>
  <si>
    <t>Scaled to</t>
  </si>
  <si>
    <t>11 Layers</t>
  </si>
  <si>
    <t>9/10 Layers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</si>
</sst>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0</xdr:row>
      <xdr:rowOff>47625</xdr:rowOff>
    </xdr:from>
    <xdr:to>
      <xdr:col>17</xdr:col>
      <xdr:colOff>85725</xdr:colOff>
      <xdr:row>33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rcRect l="19596" t="6724" r="31947" b="11402"/>
        <a:stretch>
          <a:fillRect/>
        </a:stretch>
      </xdr:blipFill>
      <xdr:spPr>
        <a:xfrm>
          <a:off x="5810250" y="47625"/>
          <a:ext cx="3924300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9.421875" style="0" customWidth="1"/>
    <col min="2" max="2" width="9.00390625" style="0" customWidth="1"/>
    <col min="3" max="3" width="4.00390625" style="0" customWidth="1"/>
    <col min="8" max="8" width="3.140625" style="0" customWidth="1"/>
    <col min="10" max="10" width="9.421875" style="1" bestFit="1" customWidth="1"/>
  </cols>
  <sheetData>
    <row r="1" ht="12.75">
      <c r="A1" s="2" t="s">
        <v>4</v>
      </c>
    </row>
    <row r="3" spans="2:10" ht="12.75">
      <c r="B3" t="s">
        <v>0</v>
      </c>
      <c r="D3" t="s">
        <v>3</v>
      </c>
      <c r="I3" t="s">
        <v>10</v>
      </c>
      <c r="J3" s="1" t="s">
        <v>12</v>
      </c>
    </row>
    <row r="4" spans="2:10" ht="12.75">
      <c r="B4" t="s">
        <v>5</v>
      </c>
      <c r="D4" s="3">
        <v>1</v>
      </c>
      <c r="E4" s="6">
        <v>2</v>
      </c>
      <c r="F4" s="4">
        <v>3</v>
      </c>
      <c r="G4" s="5">
        <v>4</v>
      </c>
      <c r="J4" s="1" t="s">
        <v>13</v>
      </c>
    </row>
    <row r="5" spans="2:7" ht="12.75">
      <c r="B5" t="s">
        <v>3</v>
      </c>
      <c r="C5">
        <v>1</v>
      </c>
      <c r="D5" s="1">
        <v>0.001528335</v>
      </c>
      <c r="E5" s="1">
        <v>0.001509895</v>
      </c>
      <c r="F5" s="1">
        <v>0.001483466</v>
      </c>
      <c r="G5" s="1">
        <v>0.001466686</v>
      </c>
    </row>
    <row r="6" spans="3:7" ht="12.75">
      <c r="C6">
        <v>2</v>
      </c>
      <c r="D6" s="1">
        <v>0.001509895</v>
      </c>
      <c r="E6" s="1">
        <v>0.001582201</v>
      </c>
      <c r="F6" s="1">
        <v>0.001567842</v>
      </c>
      <c r="G6" s="1">
        <v>0.001548006</v>
      </c>
    </row>
    <row r="7" spans="3:7" ht="12.75">
      <c r="C7">
        <v>3</v>
      </c>
      <c r="D7" s="1">
        <v>0.001483466</v>
      </c>
      <c r="E7" s="1">
        <v>0.001567842</v>
      </c>
      <c r="F7" s="1">
        <v>0.001648584</v>
      </c>
      <c r="G7" s="1">
        <v>0.001641977</v>
      </c>
    </row>
    <row r="8" spans="3:10" ht="12.75">
      <c r="C8">
        <v>4</v>
      </c>
      <c r="D8" s="1">
        <v>0.001466686</v>
      </c>
      <c r="E8" s="1">
        <v>0.001548006</v>
      </c>
      <c r="F8" s="1">
        <v>0.001641977</v>
      </c>
      <c r="G8" s="1">
        <v>0.001728754</v>
      </c>
      <c r="I8" s="1">
        <f>SUM(D5:G8)/16</f>
        <v>0.0015577261249999997</v>
      </c>
      <c r="J8" s="1">
        <f>I8*(22/20)^2</f>
        <v>0.0018848486112499998</v>
      </c>
    </row>
    <row r="9" spans="4:9" ht="12.75">
      <c r="D9" s="1"/>
      <c r="E9" s="1"/>
      <c r="F9" s="1"/>
      <c r="G9" s="1"/>
      <c r="I9" s="1"/>
    </row>
    <row r="10" spans="2:10" ht="12.75">
      <c r="B10" t="s">
        <v>1</v>
      </c>
      <c r="D10" t="s">
        <v>3</v>
      </c>
      <c r="J10" s="1" t="s">
        <v>12</v>
      </c>
    </row>
    <row r="11" spans="2:10" ht="12.75">
      <c r="B11" t="s">
        <v>6</v>
      </c>
      <c r="D11">
        <v>1</v>
      </c>
      <c r="E11">
        <v>2</v>
      </c>
      <c r="F11">
        <v>3</v>
      </c>
      <c r="G11">
        <v>4</v>
      </c>
      <c r="J11" s="1" t="s">
        <v>13</v>
      </c>
    </row>
    <row r="12" spans="2:12" ht="12.75">
      <c r="B12" t="s">
        <v>3</v>
      </c>
      <c r="C12">
        <v>1</v>
      </c>
      <c r="D12" s="1">
        <v>0.001312371</v>
      </c>
      <c r="E12" s="1">
        <v>0.001295214</v>
      </c>
      <c r="F12" s="1">
        <v>0.001268662</v>
      </c>
      <c r="G12" s="1">
        <v>0.001252187</v>
      </c>
      <c r="I12" s="1"/>
      <c r="K12" s="1"/>
      <c r="L12" s="1"/>
    </row>
    <row r="13" spans="3:12" ht="12.75">
      <c r="C13">
        <v>2</v>
      </c>
      <c r="D13" s="1">
        <v>0.001295214</v>
      </c>
      <c r="E13" s="1">
        <v>0.001364793</v>
      </c>
      <c r="F13" s="1">
        <v>0.001351735</v>
      </c>
      <c r="G13" s="1">
        <v>0.001331719</v>
      </c>
      <c r="I13" s="1"/>
      <c r="K13" s="1"/>
      <c r="L13" s="1"/>
    </row>
    <row r="14" spans="3:12" ht="12.75">
      <c r="C14">
        <v>3</v>
      </c>
      <c r="D14" s="1">
        <v>0.001268662</v>
      </c>
      <c r="E14" s="1">
        <v>0.001351735</v>
      </c>
      <c r="F14" s="1">
        <v>0.001429701</v>
      </c>
      <c r="G14" s="1">
        <v>0.001424338</v>
      </c>
      <c r="I14" s="1"/>
      <c r="K14" s="1"/>
      <c r="L14" s="1"/>
    </row>
    <row r="15" spans="3:12" ht="12.75">
      <c r="C15">
        <v>4</v>
      </c>
      <c r="D15" s="1">
        <v>0.001252187</v>
      </c>
      <c r="E15" s="1">
        <v>0.001331719</v>
      </c>
      <c r="F15" s="1">
        <v>0.001424338</v>
      </c>
      <c r="G15" s="1">
        <v>0.001508094</v>
      </c>
      <c r="I15" s="1">
        <f>SUM(D12:G15)/16</f>
        <v>0.0013414168125000002</v>
      </c>
      <c r="J15" s="1">
        <f>I15*(22/20)^2</f>
        <v>0.0016231143431250006</v>
      </c>
      <c r="K15" s="1"/>
      <c r="L15" s="1"/>
    </row>
    <row r="16" spans="4:12" ht="12.75">
      <c r="D16" s="1"/>
      <c r="E16" s="1"/>
      <c r="F16" s="1"/>
      <c r="G16" s="1"/>
      <c r="I16" s="1"/>
      <c r="K16" s="1"/>
      <c r="L16" s="1"/>
    </row>
    <row r="17" spans="2:10" ht="12.75">
      <c r="B17" t="s">
        <v>2</v>
      </c>
      <c r="D17" t="s">
        <v>3</v>
      </c>
      <c r="J17" s="1" t="s">
        <v>12</v>
      </c>
    </row>
    <row r="18" spans="2:10" ht="12.75">
      <c r="B18" t="s">
        <v>7</v>
      </c>
      <c r="D18">
        <v>1</v>
      </c>
      <c r="E18">
        <v>2</v>
      </c>
      <c r="F18">
        <v>3</v>
      </c>
      <c r="G18">
        <v>4</v>
      </c>
      <c r="J18" s="1" t="s">
        <v>6</v>
      </c>
    </row>
    <row r="19" spans="2:7" ht="12.75">
      <c r="B19" t="s">
        <v>3</v>
      </c>
      <c r="C19">
        <v>1</v>
      </c>
      <c r="D19" s="1">
        <v>0.0009495485</v>
      </c>
      <c r="E19" s="1">
        <v>0.0009340507</v>
      </c>
      <c r="F19" s="1">
        <v>0.0009117764</v>
      </c>
      <c r="G19" s="1">
        <v>0.0008977958</v>
      </c>
    </row>
    <row r="20" spans="3:7" ht="12.75">
      <c r="C20">
        <v>2</v>
      </c>
      <c r="D20" s="1">
        <v>0.0009340507</v>
      </c>
      <c r="E20" s="1">
        <v>0.0009901157</v>
      </c>
      <c r="F20" s="1">
        <v>0.0009777637</v>
      </c>
      <c r="G20" s="1">
        <v>0.0009609071</v>
      </c>
    </row>
    <row r="21" spans="3:7" ht="12.75">
      <c r="C21">
        <v>3</v>
      </c>
      <c r="D21" s="1">
        <v>0.0009117764</v>
      </c>
      <c r="E21" s="1">
        <v>0.0009777637</v>
      </c>
      <c r="F21" s="1">
        <v>0.001040618</v>
      </c>
      <c r="G21" s="1">
        <v>0.00103478</v>
      </c>
    </row>
    <row r="22" spans="3:10" ht="12.75">
      <c r="C22">
        <v>4</v>
      </c>
      <c r="D22" s="1">
        <v>0.0008977958</v>
      </c>
      <c r="E22" s="1">
        <v>0.0009609071</v>
      </c>
      <c r="F22" s="1">
        <v>0.00103478</v>
      </c>
      <c r="G22" s="1">
        <v>0.001102626</v>
      </c>
      <c r="I22" s="1">
        <f>SUM(D19:G22)/16</f>
        <v>0.0009698159750000001</v>
      </c>
      <c r="J22" s="1">
        <f>I22*(20/18)^2</f>
        <v>0.0011973036728395064</v>
      </c>
    </row>
    <row r="23" ht="12.75">
      <c r="I23" s="1"/>
    </row>
    <row r="24" spans="4:7" ht="12.75">
      <c r="D24" t="s">
        <v>8</v>
      </c>
      <c r="G24" t="s">
        <v>9</v>
      </c>
    </row>
    <row r="25" spans="2:10" ht="12.75">
      <c r="B25" t="s">
        <v>11</v>
      </c>
      <c r="D25" t="s">
        <v>3</v>
      </c>
      <c r="J25" s="1" t="s">
        <v>12</v>
      </c>
    </row>
    <row r="26" spans="2:10" ht="12.75">
      <c r="B26" t="s">
        <v>7</v>
      </c>
      <c r="D26">
        <v>1</v>
      </c>
      <c r="E26">
        <v>2</v>
      </c>
      <c r="F26">
        <v>3</v>
      </c>
      <c r="G26">
        <v>4</v>
      </c>
      <c r="J26" s="1" t="s">
        <v>14</v>
      </c>
    </row>
    <row r="27" spans="2:7" ht="12.75">
      <c r="B27" t="s">
        <v>3</v>
      </c>
      <c r="C27">
        <v>1</v>
      </c>
      <c r="D27" s="1">
        <v>0.0005016734</v>
      </c>
      <c r="E27" s="1">
        <v>0.0004938768</v>
      </c>
      <c r="F27" s="1">
        <v>0.0004846074</v>
      </c>
      <c r="G27" s="1">
        <v>0.0004700611</v>
      </c>
    </row>
    <row r="28" spans="3:7" ht="12.75">
      <c r="C28">
        <v>2</v>
      </c>
      <c r="D28" s="1">
        <v>0.0004938768</v>
      </c>
      <c r="E28" s="1">
        <v>0.0005295603</v>
      </c>
      <c r="F28" s="1">
        <v>0.0005254925</v>
      </c>
      <c r="G28" s="1">
        <v>0.0004575799</v>
      </c>
    </row>
    <row r="29" spans="3:7" ht="12.75">
      <c r="C29">
        <v>3</v>
      </c>
      <c r="D29" s="1">
        <v>0.0004846074</v>
      </c>
      <c r="E29" s="1">
        <v>0.0005254925</v>
      </c>
      <c r="F29" s="1">
        <v>0.0005638687</v>
      </c>
      <c r="G29" s="1">
        <v>0.0004496722</v>
      </c>
    </row>
    <row r="30" spans="3:10" ht="12.75">
      <c r="C30">
        <v>4</v>
      </c>
      <c r="D30" s="1">
        <v>0.0004700611</v>
      </c>
      <c r="E30" s="1">
        <v>0.0004575799</v>
      </c>
      <c r="F30" s="1">
        <v>0.0004496722</v>
      </c>
      <c r="G30" s="1">
        <v>0.0004796005</v>
      </c>
      <c r="I30" s="1">
        <f>SUM(D27:G30)/16</f>
        <v>0.00048983016875</v>
      </c>
      <c r="J30" s="1">
        <f>I30*(19/18)^2</f>
        <v>0.0005457675645640433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reiersen</cp:lastModifiedBy>
  <dcterms:created xsi:type="dcterms:W3CDTF">2005-05-17T17:35:17Z</dcterms:created>
  <dcterms:modified xsi:type="dcterms:W3CDTF">2005-09-09T23:19:09Z</dcterms:modified>
  <cp:category/>
  <cp:version/>
  <cp:contentType/>
  <cp:contentStatus/>
</cp:coreProperties>
</file>