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0" windowWidth="1467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<sst xmlns="http://schemas.openxmlformats.org/spreadsheetml/2006/main" count="20" uniqueCount="13">
  <si>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47.5b</t>
  </si>
  <si>
    <t>38b</t>
  </si>
  <si>
    <t>46b</t>
  </si>
  <si>
    <t>Septum</t>
  </si>
  <si>
    <t>base</t>
  </si>
  <si>
    <t>#bits @1200dpi</t>
  </si>
  <si>
    <t>na</t>
  </si>
  <si>
    <t>Center Turn Height</t>
  </si>
  <si>
    <t>Without Compression</t>
  </si>
  <si>
    <t>With Compression</t>
  </si>
  <si>
    <t>TRC Measurements of Cladding-Groundwrap-Turn Insulation Thickness</t>
  </si>
  <si>
    <t>Thickness in inches</t>
  </si>
  <si>
    <t>(reference)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</si>
</sst>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sz val="24"/>
      <color indexed="8"/>
      <name val="Times New Roman"/>
      <family val="0"/>
    </font>
    <font>
      <b/>
      <sz val="18.5"/>
      <name val="Arial"/>
      <family val="0"/>
    </font>
    <font>
      <b/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Cladding-Groundwrap-Turn Insulation Measurements from TRC Sections</a:t>
            </a:r>
          </a:p>
        </c:rich>
      </c:tx>
      <c:layout>
        <c:manualLayout>
          <c:xMode val="factor"/>
          <c:yMode val="factor"/>
          <c:x val="-0.0212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0875"/>
          <c:w val="0.7805"/>
          <c:h val="0.70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Sheet1!$J$5</c:f>
              <c:strCache>
                <c:ptCount val="1"/>
                <c:pt idx="0">
                  <c:v>38b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Sheet1!$I$6:$I$15</c:f>
              <c:numCache/>
            </c:numRef>
          </c:xVal>
          <c:yVal>
            <c:numRef>
              <c:f>Sheet1!$J$6:$J$15</c:f>
              <c:numCache/>
            </c:numRef>
          </c:yVal>
          <c:smooth val="0"/>
        </c:ser>
        <c:ser>
          <c:idx val="1"/>
          <c:order val="1"/>
          <c:tx>
            <c:strRef>
              <c:f>Sheet1!$K$5</c:f>
              <c:strCache>
                <c:ptCount val="1"/>
                <c:pt idx="0">
                  <c:v>46b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Sheet1!$I$6:$I$15</c:f>
              <c:numCache/>
            </c:numRef>
          </c:xVal>
          <c:yVal>
            <c:numRef>
              <c:f>Sheet1!$K$6:$K$15</c:f>
              <c:numCache/>
            </c:numRef>
          </c:yVal>
          <c:smooth val="0"/>
        </c:ser>
        <c:ser>
          <c:idx val="2"/>
          <c:order val="2"/>
          <c:tx>
            <c:strRef>
              <c:f>Sheet1!$L$5</c:f>
              <c:strCache>
                <c:ptCount val="1"/>
                <c:pt idx="0">
                  <c:v>47.5b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Sheet1!$I$6:$I$15</c:f>
              <c:numCache/>
            </c:numRef>
          </c:xVal>
          <c:yVal>
            <c:numRef>
              <c:f>Sheet1!$L$6:$L$15</c:f>
              <c:numCache/>
            </c:numRef>
          </c:yVal>
          <c:smooth val="0"/>
        </c:ser>
        <c:ser>
          <c:idx val="3"/>
          <c:order val="3"/>
          <c:tx>
            <c:v>w/o compression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Sheet1!$I$28:$I$29</c:f>
              <c:numCache/>
            </c:numRef>
          </c:xVal>
          <c:yVal>
            <c:numRef>
              <c:f>Sheet1!$J$28:$J$29</c:f>
              <c:numCache/>
            </c:numRef>
          </c:yVal>
          <c:smooth val="0"/>
        </c:ser>
        <c:ser>
          <c:idx val="4"/>
          <c:order val="4"/>
          <c:tx>
            <c:v>w/compression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Sheet1!$I$28:$I$29</c:f>
              <c:numCache/>
            </c:numRef>
          </c:xVal>
          <c:yVal>
            <c:numRef>
              <c:f>Sheet1!$K$28:$K$29</c:f>
              <c:numCache/>
            </c:numRef>
          </c:yVal>
          <c:smooth val="0"/>
        </c:ser>
        <c:axId val="43109022"/>
        <c:axId val="52436879"/>
      </c:scatterChart>
      <c:valAx>
        <c:axId val="4310902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Layer Number above base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36879"/>
        <c:crosses val="autoZero"/>
        <c:crossBetween val="midCat"/>
        <c:dispUnits/>
        <c:majorUnit val="2"/>
      </c:valAx>
      <c:valAx>
        <c:axId val="52436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Thickness,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31090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56725"/>
          <c:w val="0.3115"/>
          <c:h val="0.20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23</xdr:row>
      <xdr:rowOff>47625</xdr:rowOff>
    </xdr:from>
    <xdr:to>
      <xdr:col>12</xdr:col>
      <xdr:colOff>19050</xdr:colOff>
      <xdr:row>54</xdr:row>
      <xdr:rowOff>0</xdr:rowOff>
    </xdr:to>
    <xdr:graphicFrame>
      <xdr:nvGraphicFramePr>
        <xdr:cNvPr id="1" name="Chart 2"/>
        <xdr:cNvGraphicFramePr/>
      </xdr:nvGraphicFramePr>
      <xdr:xfrm>
        <a:off x="619125" y="3771900"/>
        <a:ext cx="63531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142875</xdr:colOff>
      <xdr:row>6</xdr:row>
      <xdr:rowOff>19050</xdr:rowOff>
    </xdr:from>
    <xdr:to>
      <xdr:col>27</xdr:col>
      <xdr:colOff>295275</xdr:colOff>
      <xdr:row>43</xdr:row>
      <xdr:rowOff>123825</xdr:rowOff>
    </xdr:to>
    <xdr:grpSp>
      <xdr:nvGrpSpPr>
        <xdr:cNvPr id="2" name="Group 3"/>
        <xdr:cNvGrpSpPr>
          <a:grpSpLocks/>
        </xdr:cNvGrpSpPr>
      </xdr:nvGrpSpPr>
      <xdr:grpSpPr>
        <a:xfrm>
          <a:off x="7705725" y="990600"/>
          <a:ext cx="8686800" cy="6096000"/>
          <a:chOff x="144" y="336"/>
          <a:chExt cx="5472" cy="3840"/>
        </a:xfrm>
        <a:solidFill>
          <a:srgbClr val="FFFFFF"/>
        </a:solidFill>
      </xdr:grpSpPr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2"/>
          <a:srcRect l="7637" r="17898" b="1638"/>
          <a:stretch>
            <a:fillRect/>
          </a:stretch>
        </xdr:blipFill>
        <xdr:spPr>
          <a:xfrm>
            <a:off x="1680" y="336"/>
            <a:ext cx="1824" cy="36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6"/>
          <xdr:cNvSpPr>
            <a:spLocks/>
          </xdr:cNvSpPr>
        </xdr:nvSpPr>
        <xdr:spPr>
          <a:xfrm>
            <a:off x="959" y="2208"/>
            <a:ext cx="6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7"/>
          <xdr:cNvPicPr preferRelativeResize="1">
            <a:picLocks noChangeAspect="1"/>
          </xdr:cNvPicPr>
        </xdr:nvPicPr>
        <xdr:blipFill>
          <a:blip r:embed="rId3"/>
          <a:srcRect t="2874" r="19075" b="1278"/>
          <a:stretch>
            <a:fillRect/>
          </a:stretch>
        </xdr:blipFill>
        <xdr:spPr>
          <a:xfrm>
            <a:off x="3745" y="336"/>
            <a:ext cx="1680" cy="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4"/>
          <a:srcRect l="10086" t="-1361" r="13833"/>
          <a:stretch>
            <a:fillRect/>
          </a:stretch>
        </xdr:blipFill>
        <xdr:spPr>
          <a:xfrm>
            <a:off x="192" y="336"/>
            <a:ext cx="1584" cy="357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AutoShape 11"/>
          <xdr:cNvSpPr>
            <a:spLocks/>
          </xdr:cNvSpPr>
        </xdr:nvSpPr>
        <xdr:spPr>
          <a:xfrm>
            <a:off x="144" y="720"/>
            <a:ext cx="54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>
            <a:off x="144" y="3504"/>
            <a:ext cx="54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383" y="2016"/>
            <a:ext cx="672" cy="0"/>
          </a:xfrm>
          <a:prstGeom prst="line">
            <a:avLst/>
          </a:prstGeom>
          <a:noFill/>
          <a:ln w="28575" cmpd="sng">
            <a:solidFill>
              <a:srgbClr val="FF33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>
            <a:off x="1920" y="2112"/>
            <a:ext cx="672" cy="0"/>
          </a:xfrm>
          <a:prstGeom prst="line">
            <a:avLst/>
          </a:prstGeom>
          <a:noFill/>
          <a:ln w="28575" cmpd="sng">
            <a:solidFill>
              <a:srgbClr val="FF33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5"/>
          <xdr:cNvSpPr>
            <a:spLocks/>
          </xdr:cNvSpPr>
        </xdr:nvSpPr>
        <xdr:spPr>
          <a:xfrm>
            <a:off x="3984" y="2112"/>
            <a:ext cx="672" cy="0"/>
          </a:xfrm>
          <a:prstGeom prst="line">
            <a:avLst/>
          </a:prstGeom>
          <a:noFill/>
          <a:ln w="28575" cmpd="sng">
            <a:solidFill>
              <a:srgbClr val="FF33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workbookViewId="0" topLeftCell="N1">
      <selection activeCell="Z48" sqref="Z48"/>
    </sheetView>
  </sheetViews>
  <sheetFormatPr defaultColWidth="9.140625" defaultRowHeight="12.75"/>
  <cols>
    <col min="1" max="1" width="3.7109375" style="0" customWidth="1"/>
    <col min="10" max="12" width="9.140625" style="1" customWidth="1"/>
  </cols>
  <sheetData>
    <row r="1" ht="12.75">
      <c r="B1" s="2" t="s">
        <v>10</v>
      </c>
    </row>
    <row r="4" spans="4:10" ht="12.75">
      <c r="D4" t="s">
        <v>5</v>
      </c>
      <c r="J4" s="1" t="s">
        <v>11</v>
      </c>
    </row>
    <row r="5" spans="4:12" ht="12.75">
      <c r="D5" t="s">
        <v>1</v>
      </c>
      <c r="E5" t="s">
        <v>2</v>
      </c>
      <c r="F5" t="s">
        <v>0</v>
      </c>
      <c r="J5" t="s">
        <v>1</v>
      </c>
      <c r="K5" t="s">
        <v>2</v>
      </c>
      <c r="L5" t="s">
        <v>0</v>
      </c>
    </row>
    <row r="6" spans="2:12" ht="12.75">
      <c r="B6" t="s">
        <v>3</v>
      </c>
      <c r="C6">
        <v>1</v>
      </c>
      <c r="D6">
        <v>114</v>
      </c>
      <c r="E6">
        <v>137</v>
      </c>
      <c r="F6">
        <v>109</v>
      </c>
      <c r="H6" t="s">
        <v>3</v>
      </c>
      <c r="I6">
        <v>1</v>
      </c>
      <c r="J6" s="1">
        <f>D6/1200</f>
        <v>0.095</v>
      </c>
      <c r="K6" s="1">
        <f aca="true" t="shared" si="0" ref="K6:K15">E6/1200</f>
        <v>0.11416666666666667</v>
      </c>
      <c r="L6" s="1">
        <f aca="true" t="shared" si="1" ref="L6:L15">F6/1200</f>
        <v>0.09083333333333334</v>
      </c>
    </row>
    <row r="7" spans="3:12" ht="12.75">
      <c r="C7">
        <v>2</v>
      </c>
      <c r="D7">
        <v>119</v>
      </c>
      <c r="E7">
        <v>142</v>
      </c>
      <c r="F7">
        <v>114</v>
      </c>
      <c r="I7">
        <v>2</v>
      </c>
      <c r="J7" s="1">
        <f aca="true" t="shared" si="2" ref="J7:J15">D7/1200</f>
        <v>0.09916666666666667</v>
      </c>
      <c r="K7" s="1">
        <f t="shared" si="0"/>
        <v>0.11833333333333333</v>
      </c>
      <c r="L7" s="1">
        <f t="shared" si="1"/>
        <v>0.095</v>
      </c>
    </row>
    <row r="8" spans="3:12" ht="12.75">
      <c r="C8">
        <v>3</v>
      </c>
      <c r="D8">
        <v>111</v>
      </c>
      <c r="E8">
        <v>146</v>
      </c>
      <c r="F8">
        <v>112</v>
      </c>
      <c r="I8">
        <v>3</v>
      </c>
      <c r="J8" s="1">
        <f t="shared" si="2"/>
        <v>0.0925</v>
      </c>
      <c r="K8" s="1">
        <f t="shared" si="0"/>
        <v>0.12166666666666667</v>
      </c>
      <c r="L8" s="1">
        <f t="shared" si="1"/>
        <v>0.09333333333333334</v>
      </c>
    </row>
    <row r="9" spans="3:12" ht="12.75">
      <c r="C9">
        <v>4</v>
      </c>
      <c r="D9">
        <v>106</v>
      </c>
      <c r="E9">
        <v>151</v>
      </c>
      <c r="F9">
        <v>111</v>
      </c>
      <c r="I9">
        <v>4</v>
      </c>
      <c r="J9" s="1">
        <f t="shared" si="2"/>
        <v>0.08833333333333333</v>
      </c>
      <c r="K9" s="1">
        <f t="shared" si="0"/>
        <v>0.12583333333333332</v>
      </c>
      <c r="L9" s="1">
        <f t="shared" si="1"/>
        <v>0.0925</v>
      </c>
    </row>
    <row r="10" spans="3:12" ht="12.75">
      <c r="C10">
        <v>5</v>
      </c>
      <c r="D10">
        <v>109</v>
      </c>
      <c r="E10">
        <v>149</v>
      </c>
      <c r="F10">
        <v>113</v>
      </c>
      <c r="I10">
        <v>5</v>
      </c>
      <c r="J10" s="1">
        <f t="shared" si="2"/>
        <v>0.09083333333333334</v>
      </c>
      <c r="K10" s="1">
        <f t="shared" si="0"/>
        <v>0.12416666666666666</v>
      </c>
      <c r="L10" s="1">
        <f t="shared" si="1"/>
        <v>0.09416666666666666</v>
      </c>
    </row>
    <row r="11" spans="3:12" ht="12.75">
      <c r="C11">
        <v>6</v>
      </c>
      <c r="D11">
        <v>109</v>
      </c>
      <c r="E11">
        <v>151</v>
      </c>
      <c r="F11">
        <v>114</v>
      </c>
      <c r="I11">
        <v>6</v>
      </c>
      <c r="J11" s="1">
        <f t="shared" si="2"/>
        <v>0.09083333333333334</v>
      </c>
      <c r="K11" s="1">
        <f t="shared" si="0"/>
        <v>0.12583333333333332</v>
      </c>
      <c r="L11" s="1">
        <f t="shared" si="1"/>
        <v>0.095</v>
      </c>
    </row>
    <row r="12" spans="3:12" ht="12.75">
      <c r="C12">
        <v>7</v>
      </c>
      <c r="D12">
        <v>109</v>
      </c>
      <c r="E12">
        <v>152</v>
      </c>
      <c r="F12">
        <v>111</v>
      </c>
      <c r="I12">
        <v>7</v>
      </c>
      <c r="J12" s="1">
        <f t="shared" si="2"/>
        <v>0.09083333333333334</v>
      </c>
      <c r="K12" s="1">
        <f t="shared" si="0"/>
        <v>0.12666666666666668</v>
      </c>
      <c r="L12" s="1">
        <f t="shared" si="1"/>
        <v>0.0925</v>
      </c>
    </row>
    <row r="13" spans="3:12" ht="12.75">
      <c r="C13">
        <v>8</v>
      </c>
      <c r="D13">
        <v>117</v>
      </c>
      <c r="E13">
        <v>150</v>
      </c>
      <c r="F13">
        <v>107</v>
      </c>
      <c r="I13">
        <v>8</v>
      </c>
      <c r="J13" s="1">
        <f t="shared" si="2"/>
        <v>0.0975</v>
      </c>
      <c r="K13" s="1">
        <f t="shared" si="0"/>
        <v>0.125</v>
      </c>
      <c r="L13" s="1">
        <f t="shared" si="1"/>
        <v>0.08916666666666667</v>
      </c>
    </row>
    <row r="14" spans="3:12" ht="12.75">
      <c r="C14">
        <v>9</v>
      </c>
      <c r="D14">
        <v>121</v>
      </c>
      <c r="E14">
        <v>146</v>
      </c>
      <c r="F14">
        <v>116</v>
      </c>
      <c r="I14">
        <v>9</v>
      </c>
      <c r="J14" s="1">
        <f t="shared" si="2"/>
        <v>0.10083333333333333</v>
      </c>
      <c r="K14" s="1">
        <f t="shared" si="0"/>
        <v>0.12166666666666667</v>
      </c>
      <c r="L14" s="1">
        <f t="shared" si="1"/>
        <v>0.09666666666666666</v>
      </c>
    </row>
    <row r="15" spans="3:12" ht="12.75">
      <c r="C15">
        <v>10</v>
      </c>
      <c r="D15">
        <v>129</v>
      </c>
      <c r="E15">
        <v>177</v>
      </c>
      <c r="F15">
        <v>140</v>
      </c>
      <c r="I15">
        <v>10</v>
      </c>
      <c r="J15" s="1">
        <f t="shared" si="2"/>
        <v>0.1075</v>
      </c>
      <c r="K15" s="1">
        <f t="shared" si="0"/>
        <v>0.1475</v>
      </c>
      <c r="L15" s="1">
        <f t="shared" si="1"/>
        <v>0.11666666666666667</v>
      </c>
    </row>
    <row r="16" ht="12.75"/>
    <row r="17" spans="2:12" ht="12.75">
      <c r="B17" t="s">
        <v>4</v>
      </c>
      <c r="C17">
        <v>1</v>
      </c>
      <c r="D17">
        <v>101</v>
      </c>
      <c r="E17" t="s">
        <v>6</v>
      </c>
      <c r="F17">
        <v>100</v>
      </c>
      <c r="H17" t="s">
        <v>4</v>
      </c>
      <c r="I17">
        <v>1</v>
      </c>
      <c r="J17" s="1">
        <f>D17/1200</f>
        <v>0.08416666666666667</v>
      </c>
      <c r="L17" s="1">
        <f>F17/1200</f>
        <v>0.08333333333333333</v>
      </c>
    </row>
    <row r="18" spans="3:12" ht="12.75">
      <c r="C18">
        <v>2</v>
      </c>
      <c r="D18">
        <v>101</v>
      </c>
      <c r="E18" t="s">
        <v>6</v>
      </c>
      <c r="F18">
        <v>102</v>
      </c>
      <c r="I18">
        <v>2</v>
      </c>
      <c r="J18" s="1">
        <f>D18/1200</f>
        <v>0.08416666666666667</v>
      </c>
      <c r="L18" s="1">
        <f>F18/1200</f>
        <v>0.085</v>
      </c>
    </row>
    <row r="19" spans="3:12" ht="12.75">
      <c r="C19">
        <v>3</v>
      </c>
      <c r="D19">
        <v>104</v>
      </c>
      <c r="E19">
        <v>142</v>
      </c>
      <c r="F19">
        <v>103</v>
      </c>
      <c r="I19">
        <v>3</v>
      </c>
      <c r="J19" s="1">
        <f>D19/1200</f>
        <v>0.08666666666666667</v>
      </c>
      <c r="K19" s="1">
        <f>E19/1200</f>
        <v>0.11833333333333333</v>
      </c>
      <c r="L19" s="1">
        <f>F19/1200</f>
        <v>0.08583333333333333</v>
      </c>
    </row>
    <row r="20" spans="3:12" ht="12.75">
      <c r="C20">
        <v>4</v>
      </c>
      <c r="D20">
        <v>105</v>
      </c>
      <c r="E20">
        <v>138</v>
      </c>
      <c r="F20">
        <v>104</v>
      </c>
      <c r="I20">
        <v>4</v>
      </c>
      <c r="J20" s="1">
        <f>D20/1200</f>
        <v>0.0875</v>
      </c>
      <c r="K20" s="1">
        <f>E20/1200</f>
        <v>0.115</v>
      </c>
      <c r="L20" s="1">
        <f>F20/1200</f>
        <v>0.08666666666666667</v>
      </c>
    </row>
    <row r="21" ht="12.75"/>
    <row r="22" spans="2:12" ht="12.75">
      <c r="B22" t="s">
        <v>7</v>
      </c>
      <c r="D22">
        <v>459</v>
      </c>
      <c r="E22">
        <v>456</v>
      </c>
      <c r="F22">
        <v>453</v>
      </c>
      <c r="H22" t="s">
        <v>7</v>
      </c>
      <c r="J22" s="1">
        <f>D22/1200</f>
        <v>0.3825</v>
      </c>
      <c r="K22" s="1">
        <f>E22/1200</f>
        <v>0.38</v>
      </c>
      <c r="L22" s="1">
        <f>F22/1200</f>
        <v>0.3775</v>
      </c>
    </row>
    <row r="23" ht="12.75">
      <c r="H23" t="s">
        <v>12</v>
      </c>
    </row>
    <row r="24" ht="12.75"/>
    <row r="25" ht="12.75"/>
    <row r="26" ht="12.75"/>
    <row r="27" spans="10:11" ht="12.75">
      <c r="J27" s="1" t="s">
        <v>8</v>
      </c>
      <c r="K27" s="1" t="s">
        <v>9</v>
      </c>
    </row>
    <row r="28" spans="9:11" ht="12.75">
      <c r="I28">
        <v>1</v>
      </c>
      <c r="J28" s="1">
        <f>0.088+0.008</f>
        <v>0.096</v>
      </c>
      <c r="K28" s="1">
        <v>0.086</v>
      </c>
    </row>
    <row r="29" spans="9:11" ht="12.75">
      <c r="I29">
        <v>10</v>
      </c>
      <c r="J29" s="1">
        <v>0.096</v>
      </c>
      <c r="K29" s="1">
        <v>0.086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2005-11-10T13:06:29Z</dcterms:created>
  <dcterms:modified xsi:type="dcterms:W3CDTF">2005-11-10T14:57:48Z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