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23130" windowHeight="14490" firstSheet="1" activeTab="5"/>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Form'!$A$1:$B$35</definedName>
    <definedName name="_xlnm.Print_Area" localSheetId="1">'Table I - Dsn Labor'!$A$8:$Z$34</definedName>
    <definedName name="_xlnm.Print_Area" localSheetId="2">'Table II - M&amp;S'!$A$8:$G$38</definedName>
    <definedName name="_xlnm.Print_Area" localSheetId="3">'Table III - FabAssy &amp; Instl'!$A$6:$O$14</definedName>
    <definedName name="_xlnm.Print_Titles" localSheetId="1">'Table I - Dsn Labor'!$1:$7</definedName>
    <definedName name="_xlnm.Print_Titles" localSheetId="2">'Table II - M&amp;S'!$1:$7</definedName>
    <definedName name="_xlnm.Print_Titles" localSheetId="3">'Table III - FabAssy &amp; Instl'!$6:$8</definedName>
  </definedNames>
  <calcPr fullCalcOnLoad="1"/>
</workbook>
</file>

<file path=xl/sharedStrings.xml><?xml version="1.0" encoding="utf-8"?>
<sst xmlns="http://schemas.openxmlformats.org/spreadsheetml/2006/main" count="190" uniqueCount="138">
  <si>
    <t>Design Complexity</t>
  </si>
  <si>
    <t>The base supoort structure is the main gravity load carrying structure (~250,000lbs) for the entire machine. It must provide the gravity load path from the machine and distribute these loads to the test cel floor. It must also be capable of withstanding horizontal seismic accelerations of 0.13g and vertical accelerations of 0.07g.</t>
  </si>
  <si>
    <t>3/4" - 316L plate 36" x 48" top &amp; bottom base column bases</t>
  </si>
  <si>
    <t>12 - Inconel 718 hex bolts 1-8 x 2.5" @ $55 ea.</t>
  </si>
  <si>
    <t>12 - Inconel 718 hex nuts  1-8 @ $38 ea.</t>
  </si>
  <si>
    <t>Total Materials</t>
  </si>
  <si>
    <t>PDR prep</t>
  </si>
  <si>
    <t>FDR prep</t>
  </si>
  <si>
    <t>Prepare SOW/RFQ</t>
  </si>
  <si>
    <t>EADD</t>
  </si>
  <si>
    <t>EAD*</t>
  </si>
  <si>
    <t>Disposition PDR chits</t>
  </si>
  <si>
    <t>Disposition FDR chits</t>
  </si>
  <si>
    <t>hrs.</t>
  </si>
  <si>
    <r>
      <t>Welding</t>
    </r>
    <r>
      <rPr>
        <i/>
        <sz val="10"/>
        <rFont val="Arial"/>
        <family val="2"/>
      </rPr>
      <t xml:space="preserve"> (4hrs @ 24 places)</t>
    </r>
  </si>
  <si>
    <r>
      <t>Welding</t>
    </r>
    <r>
      <rPr>
        <b/>
        <sz val="10"/>
        <rFont val="Arial"/>
        <family val="2"/>
      </rPr>
      <t xml:space="preserve"> </t>
    </r>
    <r>
      <rPr>
        <i/>
        <sz val="10"/>
        <rFont val="Arial"/>
        <family val="2"/>
      </rPr>
      <t>(4hrs @ 48 places)</t>
    </r>
  </si>
  <si>
    <t>Cut &amp; Drill plates</t>
  </si>
  <si>
    <t>Job Totals:</t>
  </si>
  <si>
    <t>Labor - PPPL:</t>
  </si>
  <si>
    <t>4 - W8 x 15 x 24' - 316L stainless steel</t>
  </si>
  <si>
    <t>4 - W12 x 26 x 24' - 316L stainless steel</t>
  </si>
  <si>
    <t>Design engrg. &amp; analysis</t>
  </si>
  <si>
    <t>Base Support layout &amp; design</t>
  </si>
  <si>
    <t>Disposition of deviation requests and non-conformances</t>
  </si>
  <si>
    <t>Description:</t>
  </si>
  <si>
    <t>EMTB</t>
  </si>
  <si>
    <t>Materials and Subcontracts (M&amp;S)</t>
  </si>
  <si>
    <t>Basis of Estimate</t>
  </si>
  <si>
    <t>ECEM</t>
  </si>
  <si>
    <t>EEEM</t>
  </si>
  <si>
    <t>EMSM</t>
  </si>
  <si>
    <t>Vendor Oversight, Inspection</t>
  </si>
  <si>
    <t>Coordination of Procurement Actions</t>
  </si>
  <si>
    <t>Subtotal Title III Design</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</si>
  <si>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</si>
  <si>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</si>
  <si>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</si>
  <si>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</si>
  <si>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</si>
  <si>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</si>
  <si>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</si>
  <si>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</si>
  <si>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</si>
  <si>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</si>
  <si>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</si>
  <si>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</si>
  <si>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</si>
  <si>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</si>
  <si>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</si>
  <si>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EASB</t>
  </si>
  <si>
    <t>EESM</t>
  </si>
  <si>
    <t>EESB</t>
  </si>
  <si>
    <t>EETB</t>
  </si>
  <si>
    <t>ECSB</t>
  </si>
  <si>
    <t>ECTB</t>
  </si>
  <si>
    <t>RM2</t>
  </si>
  <si>
    <t>RM3</t>
  </si>
  <si>
    <t>Title I and II Engineering for PF Coils and Title III Support of Fabrication Effort.</t>
  </si>
  <si>
    <t>ORNL EM</t>
  </si>
  <si>
    <t>ORNL DSN</t>
  </si>
  <si>
    <t>Job Manager: Fred Dahlgren</t>
  </si>
  <si>
    <t>TITLE I AND TITLE II DESIGN COMPLETED</t>
  </si>
  <si>
    <t>Purchased parts:</t>
  </si>
  <si>
    <t>Comments/Other Considerations</t>
  </si>
  <si>
    <t>WBS Title: Base Support Structures</t>
  </si>
  <si>
    <t>WBS Number:  172</t>
  </si>
  <si>
    <t>cost</t>
  </si>
  <si>
    <t>$/lb.</t>
  </si>
  <si>
    <t>(ft.)</t>
  </si>
  <si>
    <t>lbs./ft.</t>
  </si>
  <si>
    <t>3/4" - 316L plate 36" x 48" base hub plate</t>
  </si>
  <si>
    <t>Weld rod &amp; roto-bores</t>
  </si>
  <si>
    <t>Title III Design</t>
  </si>
  <si>
    <t>Job Numbers: 1702 and 1752</t>
  </si>
  <si>
    <t>Job Title: Base Support Structure Design (1702) and Base Support Structure Procurements (1752)</t>
  </si>
  <si>
    <t>Included in Table II</t>
  </si>
  <si>
    <t>Catalog item McMaster-Carr - see Table V</t>
  </si>
  <si>
    <t>X</t>
  </si>
  <si>
    <t>Standard parts and components</t>
  </si>
  <si>
    <t>Job 1702</t>
  </si>
  <si>
    <t>Job 1752</t>
  </si>
  <si>
    <t>PPPL Engineering/Tech Shop Estimate</t>
  </si>
  <si>
    <t>Metal Suppliers Internet Quote</t>
  </si>
  <si>
    <t>Quote , metal suppliers online - See Table V</t>
  </si>
  <si>
    <t>24 - 316 SS flat washers 1.03" ID @$4.26 ea.</t>
  </si>
  <si>
    <t>Quote B&amp;G fabricators - See Table V</t>
  </si>
  <si>
    <t>Verbal quote StainlessStructurals - recent (early April 2007) - $/lb</t>
  </si>
  <si>
    <t>PPPL Shop estimate - see Table V - adjusted by WBS Manager</t>
  </si>
  <si>
    <t>B&amp;G Quote</t>
  </si>
  <si>
    <t>NCSX Work Approval Form (WAF)</t>
  </si>
  <si>
    <t>Schedule:</t>
  </si>
  <si>
    <t>See Attached</t>
  </si>
  <si>
    <t>Approvals:</t>
  </si>
  <si>
    <t>____________________________________                     ___________________</t>
  </si>
  <si>
    <t xml:space="preserve">This WBS element consists of the design and fabrication of the base support structure.  The base support structure consists of the base column assemblies, interconnecting beams and column base hardware.  </t>
  </si>
  <si>
    <t>Total Title I &amp; II</t>
  </si>
  <si>
    <t>Engineering judgement based on recent NCSX experience</t>
  </si>
  <si>
    <t>Based on prior engineering experiences; e.g. S-1, PLT, PDX, PBX-m</t>
  </si>
  <si>
    <t>Other Comments:</t>
  </si>
  <si>
    <t>Possibility that vendor will not deliver on time, however, significant float (~4 months exist off critical path) =&gt; other vendors could be identified.</t>
  </si>
  <si>
    <t>There is a finite likelihood of material costs increasing, but already assumed an escalation of ~5%/year  for Inconel, HOWEVER, recent history indicatespossibility of a much higher escalation (Table V)</t>
  </si>
  <si>
    <t>Uncertainty Range (%)</t>
  </si>
  <si>
    <t xml:space="preserve"> </t>
  </si>
  <si>
    <t>Job Manager                                                                         Date</t>
  </si>
  <si>
    <t>Responsible Line Manager                                                    Date</t>
  </si>
  <si>
    <t>Project Manager                                                                   Date</t>
  </si>
  <si>
    <t>Engineering Department Head                                               Date</t>
  </si>
  <si>
    <t>Residual Impacts</t>
  </si>
  <si>
    <t>Note:  High/Medium/Low uncertainty assessment from Job Manager. Uncertainty range based on AACEI recommended practice 18R-97 as amended for NCSX.</t>
  </si>
  <si>
    <t>-10%/+15%</t>
  </si>
  <si>
    <t xml:space="preserve">Job Title: Base Support Structure Design (1702) </t>
  </si>
  <si>
    <t>Job Title: Base Support Structure Procurements (1752)</t>
  </si>
  <si>
    <t xml:space="preserve">ETC Cost: (loaded in as-spent dollars from 5/1/07)):  </t>
  </si>
  <si>
    <t>Design is near PDR, but nothing exotic</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</si>
  <si>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</si>
  <si>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</si>
  <si>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</si>
  <si>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</si>
  <si>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</si>
  <si>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</si>
  <si>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</si>
  <si>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</si>
  <si>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</si>
  <si>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</si>
  <si>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</si>
  <si>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</si>
  <si>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</si>
  <si>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</si>
  <si>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</si>
  <si>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</si>
  <si>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</si>
  <si>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</si>
  <si>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</si>
  <si>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</si>
  <si>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</si>
  <si>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Jobs 1702 and 1752 - NONE</t>
  </si>
  <si>
    <t>Job 1702: $163,469</t>
  </si>
  <si>
    <t>Job 1752: $71,462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</si>
</sst>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_);_(* \(#,##0.000\);_(* &quot;-&quot;???_);_(@_)"/>
    <numFmt numFmtId="184" formatCode="_(* #,##0.0_);_(* \(#,##0.0\);_(* &quot;-&quot;??_);_(@_)"/>
    <numFmt numFmtId="185" formatCode="_(* #,##0_);_(* \(#,##0\);_(* &quot;-&quot;??_);_(@_)"/>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sz val="10"/>
      <color indexed="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sz val="10"/>
      <name val="Helv"/>
      <family val="0"/>
    </font>
    <font>
      <b/>
      <sz val="10"/>
      <color indexed="10"/>
      <name val="Arial"/>
      <family val="2"/>
    </font>
    <font>
      <b/>
      <sz val="10"/>
      <color indexed="8"/>
      <name val="Arial"/>
      <family val="2"/>
    </font>
    <font>
      <u val="single"/>
      <sz val="12.5"/>
      <color indexed="12"/>
      <name val="Arial"/>
      <family val="0"/>
    </font>
    <font>
      <u val="single"/>
      <sz val="12.5"/>
      <color indexed="61"/>
      <name val="Arial"/>
      <family val="0"/>
    </font>
    <font>
      <sz val="11"/>
      <name val="Arial"/>
      <family val="0"/>
    </font>
    <font>
      <b/>
      <u val="single"/>
      <sz val="16"/>
      <name val="Arial"/>
      <family val="2"/>
    </font>
  </fonts>
  <fills count="5">
    <fill>
      <patternFill/>
    </fill>
    <fill>
      <patternFill patternType="gray125"/>
    </fill>
    <fill>
      <patternFill patternType="gray125">
        <bgColor indexed="8"/>
      </patternFill>
    </fill>
    <fill>
      <patternFill patternType="solid">
        <fgColor indexed="22"/>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3">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xf>
    <xf numFmtId="0" fontId="8" fillId="0" borderId="0" xfId="0" applyFont="1" applyAlignment="1">
      <alignment/>
    </xf>
    <xf numFmtId="0" fontId="7"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10"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5" fillId="0" borderId="0" xfId="0" applyNumberFormat="1" applyFont="1" applyFill="1" applyBorder="1" applyAlignment="1">
      <alignment horizontal="center"/>
    </xf>
    <xf numFmtId="0" fontId="12" fillId="0" borderId="0" xfId="0" applyFont="1" applyFill="1" applyBorder="1" applyAlignment="1">
      <alignment horizontal="center"/>
    </xf>
    <xf numFmtId="8" fontId="3" fillId="0" borderId="0" xfId="0" applyNumberFormat="1" applyFont="1" applyFill="1" applyBorder="1" applyAlignment="1">
      <alignment horizontal="center"/>
    </xf>
    <xf numFmtId="8" fontId="11"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6" fillId="0" borderId="0" xfId="0" applyFont="1" applyFill="1" applyBorder="1" applyAlignment="1">
      <alignment/>
    </xf>
    <xf numFmtId="0" fontId="14"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3" fillId="0" borderId="0" xfId="0" applyFont="1" applyFill="1" applyBorder="1" applyAlignment="1">
      <alignment horizontal="center"/>
    </xf>
    <xf numFmtId="168" fontId="10" fillId="0" borderId="0" xfId="0" applyNumberFormat="1" applyFont="1" applyFill="1" applyBorder="1" applyAlignment="1">
      <alignment horizontal="left"/>
    </xf>
    <xf numFmtId="169" fontId="13" fillId="0" borderId="0" xfId="0" applyNumberFormat="1" applyFont="1" applyFill="1" applyBorder="1" applyAlignment="1">
      <alignment horizontal="center"/>
    </xf>
    <xf numFmtId="0" fontId="20" fillId="0" borderId="2" xfId="0" applyFont="1" applyBorder="1" applyAlignment="1">
      <alignment horizontal="centerContinuous"/>
    </xf>
    <xf numFmtId="0" fontId="21" fillId="0" borderId="3" xfId="0" applyFont="1" applyBorder="1" applyAlignment="1">
      <alignment horizontal="centerContinuous"/>
    </xf>
    <xf numFmtId="0" fontId="21" fillId="0" borderId="4" xfId="0" applyFont="1" applyBorder="1" applyAlignment="1">
      <alignment horizontal="centerContinuous"/>
    </xf>
    <xf numFmtId="0" fontId="22" fillId="0" borderId="2" xfId="0" applyFont="1" applyBorder="1" applyAlignment="1">
      <alignment horizontal="centerContinuous"/>
    </xf>
    <xf numFmtId="0" fontId="19" fillId="0" borderId="3" xfId="0" applyFont="1" applyBorder="1" applyAlignment="1">
      <alignment horizontal="centerContinuous"/>
    </xf>
    <xf numFmtId="0" fontId="19" fillId="0" borderId="4" xfId="0" applyFont="1" applyBorder="1" applyAlignment="1">
      <alignment horizontal="centerContinuous"/>
    </xf>
    <xf numFmtId="0" fontId="19" fillId="2" borderId="0" xfId="0" applyFont="1" applyFill="1" applyAlignment="1">
      <alignment/>
    </xf>
    <xf numFmtId="0" fontId="0" fillId="0" borderId="0" xfId="0" applyAlignment="1">
      <alignment horizontal="centerContinuous" vertical="top"/>
    </xf>
    <xf numFmtId="0" fontId="2" fillId="0" borderId="0" xfId="0" applyFont="1" applyAlignment="1">
      <alignment horizontal="centerContinuous" vertical="top"/>
    </xf>
    <xf numFmtId="0" fontId="7" fillId="0" borderId="0" xfId="0" applyFont="1" applyAlignment="1">
      <alignment/>
    </xf>
    <xf numFmtId="0" fontId="0" fillId="3" borderId="0" xfId="0" applyFill="1" applyAlignment="1">
      <alignment/>
    </xf>
    <xf numFmtId="0" fontId="1" fillId="0" borderId="0" xfId="0" applyFont="1" applyAlignment="1">
      <alignment/>
    </xf>
    <xf numFmtId="0" fontId="0" fillId="0" borderId="0" xfId="0" applyFont="1" applyAlignment="1">
      <alignment/>
    </xf>
    <xf numFmtId="0" fontId="1" fillId="0" borderId="1" xfId="0" applyFont="1" applyBorder="1" applyAlignment="1">
      <alignment horizontal="center"/>
    </xf>
    <xf numFmtId="0" fontId="18"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5" xfId="0" applyFont="1" applyBorder="1" applyAlignment="1">
      <alignment/>
    </xf>
    <xf numFmtId="0" fontId="19" fillId="0" borderId="0" xfId="0" applyFont="1" applyBorder="1" applyAlignment="1">
      <alignment/>
    </xf>
    <xf numFmtId="0" fontId="19" fillId="0" borderId="0" xfId="0" applyFont="1" applyAlignment="1">
      <alignment/>
    </xf>
    <xf numFmtId="0" fontId="19" fillId="0" borderId="0" xfId="0" applyFont="1" applyFill="1" applyAlignment="1">
      <alignment textRotation="91"/>
    </xf>
    <xf numFmtId="0" fontId="23" fillId="0" borderId="0" xfId="0" applyFont="1" applyFill="1" applyAlignment="1">
      <alignment textRotation="91"/>
    </xf>
    <xf numFmtId="0" fontId="19" fillId="4" borderId="0" xfId="0" applyFont="1" applyFill="1" applyAlignment="1">
      <alignment textRotation="91"/>
    </xf>
    <xf numFmtId="0" fontId="23" fillId="4" borderId="0" xfId="0" applyFont="1" applyFill="1" applyAlignment="1">
      <alignment textRotation="91"/>
    </xf>
    <xf numFmtId="0" fontId="0" fillId="0" borderId="6" xfId="0" applyFont="1" applyBorder="1" applyAlignment="1">
      <alignment wrapText="1"/>
    </xf>
    <xf numFmtId="0" fontId="0" fillId="0" borderId="1" xfId="0" applyFont="1" applyBorder="1" applyAlignment="1">
      <alignment wrapText="1"/>
    </xf>
    <xf numFmtId="0" fontId="24" fillId="0" borderId="7" xfId="0" applyFont="1" applyFill="1" applyBorder="1" applyAlignment="1">
      <alignment textRotation="90" wrapText="1"/>
    </xf>
    <xf numFmtId="0" fontId="24" fillId="0" borderId="8" xfId="0" applyFont="1" applyFill="1" applyBorder="1" applyAlignment="1">
      <alignment textRotation="90" wrapText="1"/>
    </xf>
    <xf numFmtId="0" fontId="24" fillId="0" borderId="9" xfId="0" applyFont="1" applyFill="1" applyBorder="1" applyAlignment="1">
      <alignment textRotation="90" wrapText="1"/>
    </xf>
    <xf numFmtId="0" fontId="25" fillId="0" borderId="7" xfId="0" applyFont="1" applyFill="1" applyBorder="1" applyAlignment="1">
      <alignment textRotation="90" wrapText="1"/>
    </xf>
    <xf numFmtId="0" fontId="25" fillId="0" borderId="8" xfId="0" applyFont="1" applyFill="1" applyBorder="1" applyAlignment="1">
      <alignment textRotation="90" wrapText="1"/>
    </xf>
    <xf numFmtId="0" fontId="10" fillId="0" borderId="8" xfId="0" applyFont="1" applyFill="1" applyBorder="1" applyAlignment="1">
      <alignment textRotation="90" wrapText="1"/>
    </xf>
    <xf numFmtId="0" fontId="10" fillId="0" borderId="9" xfId="0" applyFont="1" applyFill="1" applyBorder="1" applyAlignment="1">
      <alignment textRotation="90" wrapText="1"/>
    </xf>
    <xf numFmtId="0" fontId="0" fillId="2"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textRotation="90"/>
    </xf>
    <xf numFmtId="0" fontId="0" fillId="2" borderId="0" xfId="0" applyFont="1" applyFill="1" applyAlignment="1">
      <alignment/>
    </xf>
    <xf numFmtId="0" fontId="0" fillId="0" borderId="0" xfId="0" applyFont="1" applyAlignment="1">
      <alignment textRotation="91"/>
    </xf>
    <xf numFmtId="0" fontId="0" fillId="2" borderId="0" xfId="0" applyFont="1" applyFill="1" applyAlignment="1">
      <alignment textRotation="91"/>
    </xf>
    <xf numFmtId="1" fontId="3" fillId="0" borderId="0" xfId="0" applyNumberFormat="1" applyFont="1" applyAlignment="1">
      <alignment horizontal="centerContinuous"/>
    </xf>
    <xf numFmtId="0" fontId="17" fillId="3" borderId="0" xfId="0" applyFont="1" applyFill="1" applyAlignment="1">
      <alignment/>
    </xf>
    <xf numFmtId="0" fontId="19" fillId="0" borderId="0" xfId="0" applyFont="1" applyFill="1" applyAlignment="1">
      <alignment/>
    </xf>
    <xf numFmtId="0" fontId="2" fillId="0" borderId="0" xfId="0" applyFont="1" applyFill="1" applyAlignment="1">
      <alignment horizontal="center" wrapText="1"/>
    </xf>
    <xf numFmtId="0" fontId="24" fillId="0" borderId="0" xfId="0" applyFont="1" applyAlignment="1">
      <alignment horizontal="left"/>
    </xf>
    <xf numFmtId="8" fontId="0" fillId="0" borderId="0" xfId="0" applyNumberFormat="1" applyFill="1" applyBorder="1" applyAlignment="1">
      <alignment/>
    </xf>
    <xf numFmtId="0" fontId="0" fillId="0" borderId="0" xfId="0" applyFont="1" applyFill="1" applyBorder="1" applyAlignment="1">
      <alignment horizontal="left"/>
    </xf>
    <xf numFmtId="7" fontId="0" fillId="0" borderId="0" xfId="17" applyFill="1" applyBorder="1" applyAlignment="1">
      <alignment horizontal="center"/>
    </xf>
    <xf numFmtId="169" fontId="28" fillId="0" borderId="0" xfId="0" applyNumberFormat="1" applyFont="1" applyFill="1" applyBorder="1" applyAlignment="1">
      <alignment horizontal="right"/>
    </xf>
    <xf numFmtId="7" fontId="0" fillId="0" borderId="0" xfId="17" applyFont="1" applyFill="1" applyBorder="1" applyAlignment="1">
      <alignment horizontal="right"/>
    </xf>
    <xf numFmtId="169" fontId="0" fillId="0" borderId="0" xfId="0" applyNumberFormat="1" applyFont="1" applyFill="1" applyBorder="1" applyAlignment="1">
      <alignment horizontal="right"/>
    </xf>
    <xf numFmtId="174" fontId="0" fillId="0" borderId="0" xfId="0" applyNumberFormat="1" applyFont="1" applyAlignment="1">
      <alignment horizontal="right"/>
    </xf>
    <xf numFmtId="174" fontId="0" fillId="3"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0" fillId="0" borderId="0" xfId="17" applyNumberFormat="1" applyFont="1" applyFill="1" applyBorder="1" applyAlignment="1">
      <alignment horizontal="right"/>
    </xf>
    <xf numFmtId="174" fontId="2" fillId="0" borderId="0" xfId="0" applyNumberFormat="1" applyFont="1" applyFill="1" applyBorder="1" applyAlignment="1">
      <alignment horizontal="right"/>
    </xf>
    <xf numFmtId="0" fontId="0" fillId="0" borderId="0" xfId="0" applyFont="1" applyFill="1" applyBorder="1" applyAlignment="1">
      <alignment/>
    </xf>
    <xf numFmtId="1" fontId="2" fillId="0" borderId="0" xfId="0" applyNumberFormat="1" applyFont="1" applyFill="1" applyBorder="1" applyAlignment="1">
      <alignment horizontal="center"/>
    </xf>
    <xf numFmtId="174" fontId="2" fillId="0" borderId="0" xfId="0" applyNumberFormat="1" applyFont="1" applyFill="1" applyBorder="1" applyAlignment="1">
      <alignment horizontal="center"/>
    </xf>
    <xf numFmtId="0" fontId="2" fillId="0" borderId="0" xfId="0" applyFont="1" applyAlignment="1">
      <alignment horizontal="center"/>
    </xf>
    <xf numFmtId="174" fontId="2" fillId="0" borderId="0" xfId="0" applyNumberFormat="1" applyFont="1" applyAlignment="1">
      <alignment horizontal="center"/>
    </xf>
    <xf numFmtId="0" fontId="8" fillId="0" borderId="0" xfId="0" applyFont="1" applyAlignment="1">
      <alignment horizontal="right"/>
    </xf>
    <xf numFmtId="0" fontId="0" fillId="0" borderId="0" xfId="0" applyAlignment="1">
      <alignment horizontal="right"/>
    </xf>
    <xf numFmtId="0" fontId="0" fillId="3" borderId="0" xfId="0" applyFill="1" applyAlignment="1">
      <alignment horizontal="right"/>
    </xf>
    <xf numFmtId="0" fontId="21" fillId="0" borderId="3" xfId="0" applyFont="1" applyBorder="1" applyAlignment="1">
      <alignment horizontal="right"/>
    </xf>
    <xf numFmtId="0" fontId="10" fillId="0" borderId="8" xfId="0" applyFont="1" applyFill="1" applyBorder="1" applyAlignment="1">
      <alignment horizontal="right" textRotation="90" wrapText="1"/>
    </xf>
    <xf numFmtId="0" fontId="0" fillId="4" borderId="0" xfId="0" applyFont="1" applyFill="1" applyAlignment="1">
      <alignment horizontal="right" textRotation="90"/>
    </xf>
    <xf numFmtId="0" fontId="0" fillId="0" borderId="0" xfId="0" applyFont="1" applyAlignment="1">
      <alignment horizontal="right" textRotation="90"/>
    </xf>
    <xf numFmtId="0" fontId="0" fillId="0" borderId="0" xfId="0" applyFont="1" applyAlignment="1">
      <alignment horizontal="right" textRotation="91"/>
    </xf>
    <xf numFmtId="0" fontId="23" fillId="0" borderId="0" xfId="0" applyFont="1" applyFill="1" applyAlignment="1">
      <alignment horizontal="right" textRotation="91"/>
    </xf>
    <xf numFmtId="0" fontId="23" fillId="4" borderId="0" xfId="0" applyFont="1" applyFill="1" applyAlignment="1">
      <alignment horizontal="right" textRotation="91"/>
    </xf>
    <xf numFmtId="0" fontId="19" fillId="0" borderId="0" xfId="0" applyFont="1" applyFill="1" applyAlignment="1">
      <alignment horizontal="right" textRotation="91"/>
    </xf>
    <xf numFmtId="0" fontId="0" fillId="0" borderId="0" xfId="0" applyFont="1" applyAlignment="1">
      <alignment horizontal="left"/>
    </xf>
    <xf numFmtId="0" fontId="2" fillId="0" borderId="0" xfId="0" applyFont="1" applyFill="1" applyAlignment="1">
      <alignment/>
    </xf>
    <xf numFmtId="0" fontId="0" fillId="0" borderId="0" xfId="0" applyFont="1" applyAlignment="1">
      <alignment horizontal="right"/>
    </xf>
    <xf numFmtId="0" fontId="0" fillId="2" borderId="0" xfId="0" applyFont="1" applyFill="1" applyAlignment="1">
      <alignment/>
    </xf>
    <xf numFmtId="0" fontId="0" fillId="0" borderId="0" xfId="0" applyFont="1" applyAlignment="1">
      <alignment horizontal="left"/>
    </xf>
    <xf numFmtId="0" fontId="0" fillId="0" borderId="0" xfId="0" applyFont="1" applyAlignment="1">
      <alignment horizontal="right"/>
    </xf>
    <xf numFmtId="0" fontId="24" fillId="0" borderId="0" xfId="0" applyFont="1" applyAlignment="1">
      <alignment/>
    </xf>
    <xf numFmtId="0" fontId="24" fillId="2" borderId="0" xfId="0" applyFont="1" applyFill="1" applyAlignment="1">
      <alignment/>
    </xf>
    <xf numFmtId="0" fontId="0" fillId="0" borderId="0" xfId="0" applyFont="1" applyFill="1" applyAlignment="1">
      <alignment/>
    </xf>
    <xf numFmtId="0" fontId="0" fillId="0" borderId="0" xfId="0" applyFont="1" applyFill="1" applyAlignment="1">
      <alignment horizontal="right"/>
    </xf>
    <xf numFmtId="0" fontId="0" fillId="4" borderId="0" xfId="0" applyFont="1" applyFill="1" applyAlignment="1">
      <alignment/>
    </xf>
    <xf numFmtId="0" fontId="24" fillId="0" borderId="0" xfId="0" applyFont="1" applyFill="1" applyAlignment="1">
      <alignment horizontal="left"/>
    </xf>
    <xf numFmtId="0" fontId="2" fillId="0" borderId="0" xfId="0" applyFont="1" applyAlignment="1">
      <alignment/>
    </xf>
    <xf numFmtId="1" fontId="2" fillId="0" borderId="0" xfId="0" applyNumberFormat="1" applyFont="1" applyFill="1" applyAlignment="1">
      <alignment/>
    </xf>
    <xf numFmtId="1" fontId="2" fillId="0" borderId="0" xfId="0" applyNumberFormat="1" applyFont="1" applyFill="1" applyAlignment="1">
      <alignment horizontal="right"/>
    </xf>
    <xf numFmtId="1" fontId="0" fillId="4" borderId="0" xfId="0" applyNumberFormat="1" applyFont="1" applyFill="1" applyAlignment="1">
      <alignment/>
    </xf>
    <xf numFmtId="1" fontId="0" fillId="0" borderId="0" xfId="0" applyNumberFormat="1" applyFont="1" applyFill="1" applyAlignment="1">
      <alignment/>
    </xf>
    <xf numFmtId="1" fontId="3" fillId="0" borderId="0" xfId="0" applyNumberFormat="1" applyFont="1" applyAlignment="1">
      <alignment/>
    </xf>
    <xf numFmtId="0" fontId="0" fillId="0" borderId="0" xfId="0" applyAlignment="1">
      <alignment wrapText="1"/>
    </xf>
    <xf numFmtId="0" fontId="2" fillId="0" borderId="0" xfId="0" applyFont="1" applyAlignment="1">
      <alignment vertical="top"/>
    </xf>
    <xf numFmtId="0" fontId="2" fillId="0" borderId="0" xfId="0" applyFont="1" applyAlignment="1">
      <alignment horizontal="center" vertical="top"/>
    </xf>
    <xf numFmtId="0" fontId="29" fillId="0" borderId="2"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8" fillId="0" borderId="10" xfId="0" applyFont="1" applyBorder="1" applyAlignment="1">
      <alignment/>
    </xf>
    <xf numFmtId="0" fontId="0" fillId="0" borderId="10" xfId="0" applyBorder="1" applyAlignment="1">
      <alignment/>
    </xf>
    <xf numFmtId="0" fontId="0" fillId="0" borderId="0" xfId="0" applyAlignment="1">
      <alignment horizontal="left" vertical="top" wrapText="1"/>
    </xf>
    <xf numFmtId="0" fontId="2" fillId="0" borderId="6" xfId="0" applyFont="1" applyBorder="1" applyAlignment="1">
      <alignment/>
    </xf>
    <xf numFmtId="0" fontId="0" fillId="0" borderId="11" xfId="0" applyBorder="1" applyAlignment="1">
      <alignment horizontal="left"/>
    </xf>
    <xf numFmtId="0" fontId="0" fillId="0" borderId="0" xfId="0" applyAlignment="1">
      <alignment horizontal="left"/>
    </xf>
    <xf numFmtId="0" fontId="0" fillId="0" borderId="10" xfId="0" applyFont="1" applyBorder="1" applyAlignment="1">
      <alignment vertical="top" wrapText="1"/>
    </xf>
    <xf numFmtId="0" fontId="2" fillId="0" borderId="0" xfId="0" applyFont="1" applyAlignment="1">
      <alignment wrapText="1"/>
    </xf>
    <xf numFmtId="0" fontId="3" fillId="0" borderId="0" xfId="0" applyFont="1" applyAlignment="1">
      <alignment/>
    </xf>
    <xf numFmtId="0" fontId="3" fillId="0" borderId="0" xfId="0" applyFont="1" applyAlignment="1">
      <alignment horizontal="centerContinuous"/>
    </xf>
    <xf numFmtId="0" fontId="3" fillId="2" borderId="0" xfId="0" applyFont="1" applyFill="1" applyAlignment="1">
      <alignment/>
    </xf>
    <xf numFmtId="0" fontId="2" fillId="0" borderId="0" xfId="0" applyFont="1" applyAlignment="1" quotePrefix="1">
      <alignment horizontal="center"/>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4" fillId="0" borderId="0" xfId="0" applyFont="1" applyAlignment="1">
      <alignment/>
    </xf>
    <xf numFmtId="0" fontId="8" fillId="0" borderId="5" xfId="0" applyFont="1" applyBorder="1" applyAlignment="1">
      <alignment/>
    </xf>
    <xf numFmtId="0" fontId="2" fillId="0" borderId="5" xfId="22" applyFont="1" applyBorder="1">
      <alignment/>
      <protection locked="0"/>
    </xf>
    <xf numFmtId="0" fontId="0" fillId="0" borderId="10" xfId="0" applyFont="1" applyBorder="1" applyAlignment="1">
      <alignment horizontal="justify" vertical="top"/>
    </xf>
    <xf numFmtId="0" fontId="2" fillId="0" borderId="10" xfId="0" applyFont="1" applyBorder="1" applyAlignment="1">
      <alignment horizontal="justify"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1" fontId="2" fillId="0" borderId="0" xfId="0" applyNumberFormat="1" applyFont="1" applyFill="1" applyBorder="1" applyAlignment="1">
      <alignment/>
    </xf>
    <xf numFmtId="0" fontId="0" fillId="0" borderId="0" xfId="0" applyFont="1" applyAlignment="1">
      <alignment vertical="top"/>
    </xf>
    <xf numFmtId="0" fontId="2" fillId="0" borderId="0" xfId="0" applyFont="1" applyAlignment="1">
      <alignment horizontal="center" vertical="top"/>
    </xf>
    <xf numFmtId="0" fontId="2" fillId="0" borderId="12" xfId="0" applyFont="1" applyBorder="1" applyAlignment="1">
      <alignment horizontal="center"/>
    </xf>
    <xf numFmtId="0" fontId="0" fillId="0" borderId="13" xfId="0" applyFont="1" applyBorder="1" applyAlignment="1">
      <alignment horizontal="center" wrapText="1"/>
    </xf>
    <xf numFmtId="0" fontId="0" fillId="0" borderId="0" xfId="0" applyFont="1" applyBorder="1" applyAlignment="1">
      <alignment horizontal="center" wrapText="1"/>
    </xf>
    <xf numFmtId="0" fontId="8" fillId="0" borderId="5" xfId="0" applyFont="1" applyBorder="1" applyAlignment="1">
      <alignment wrapText="1"/>
    </xf>
    <xf numFmtId="0" fontId="0" fillId="0" borderId="10" xfId="0" applyBorder="1" applyAlignment="1">
      <alignment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vertical="top"/>
    </xf>
    <xf numFmtId="0" fontId="8" fillId="0" borderId="0" xfId="0" applyFont="1" applyAlignment="1">
      <alignment/>
    </xf>
    <xf numFmtId="0" fontId="0" fillId="0" borderId="0" xfId="0" applyAlignment="1">
      <alignment/>
    </xf>
    <xf numFmtId="0" fontId="2" fillId="0" borderId="0" xfId="0" applyFont="1" applyAlignment="1">
      <alignment wrapText="1"/>
    </xf>
    <xf numFmtId="168" fontId="0" fillId="0" borderId="0" xfId="0" applyNumberFormat="1" applyFill="1" applyBorder="1" applyAlignment="1">
      <alignment horizontal="center"/>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72" fontId="0" fillId="0" borderId="0" xfId="0" applyNumberFormat="1" applyFill="1" applyBorder="1" applyAlignment="1">
      <alignment horizontal="center"/>
    </xf>
    <xf numFmtId="169" fontId="13"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10" fillId="0" borderId="0" xfId="0" applyNumberFormat="1" applyFont="1" applyFill="1" applyBorder="1" applyAlignment="1">
      <alignment horizontal="center"/>
    </xf>
    <xf numFmtId="169" fontId="10"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10" fillId="0" borderId="0" xfId="0" applyNumberFormat="1" applyFont="1" applyFill="1" applyBorder="1" applyAlignment="1">
      <alignment horizontal="center"/>
    </xf>
    <xf numFmtId="0" fontId="2" fillId="0" borderId="0" xfId="0" applyFont="1" applyAlignment="1">
      <alignment horizontal="left" vertical="top" wrapText="1"/>
    </xf>
    <xf numFmtId="0" fontId="0" fillId="0" borderId="0" xfId="0" applyAlignment="1">
      <alignment vertical="top" wrapText="1"/>
    </xf>
    <xf numFmtId="0" fontId="0" fillId="0" borderId="12"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4.jpeg" /><Relationship Id="rId4" Type="http://schemas.openxmlformats.org/officeDocument/2006/relationships/image" Target="../media/image3.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9</xdr:col>
      <xdr:colOff>400050</xdr:colOff>
      <xdr:row>50</xdr:row>
      <xdr:rowOff>133350</xdr:rowOff>
    </xdr:to>
    <xdr:pic>
      <xdr:nvPicPr>
        <xdr:cNvPr id="1" name="Picture 1"/>
        <xdr:cNvPicPr preferRelativeResize="1">
          <a:picLocks noChangeAspect="1"/>
        </xdr:cNvPicPr>
      </xdr:nvPicPr>
      <xdr:blipFill>
        <a:blip r:embed="rId1"/>
        <a:stretch>
          <a:fillRect/>
        </a:stretch>
      </xdr:blipFill>
      <xdr:spPr>
        <a:xfrm>
          <a:off x="323850" y="2190750"/>
          <a:ext cx="5276850" cy="6610350"/>
        </a:xfrm>
        <a:prstGeom prst="rect">
          <a:avLst/>
        </a:prstGeom>
        <a:noFill/>
        <a:ln w="9525" cmpd="sng">
          <a:noFill/>
        </a:ln>
      </xdr:spPr>
    </xdr:pic>
    <xdr:clientData/>
  </xdr:twoCellAnchor>
  <xdr:twoCellAnchor editAs="oneCell">
    <xdr:from>
      <xdr:col>11</xdr:col>
      <xdr:colOff>0</xdr:colOff>
      <xdr:row>10</xdr:row>
      <xdr:rowOff>0</xdr:rowOff>
    </xdr:from>
    <xdr:to>
      <xdr:col>19</xdr:col>
      <xdr:colOff>400050</xdr:colOff>
      <xdr:row>50</xdr:row>
      <xdr:rowOff>142875</xdr:rowOff>
    </xdr:to>
    <xdr:pic>
      <xdr:nvPicPr>
        <xdr:cNvPr id="2" name="Picture 2"/>
        <xdr:cNvPicPr preferRelativeResize="1">
          <a:picLocks noChangeAspect="1"/>
        </xdr:cNvPicPr>
      </xdr:nvPicPr>
      <xdr:blipFill>
        <a:blip r:embed="rId2"/>
        <a:stretch>
          <a:fillRect/>
        </a:stretch>
      </xdr:blipFill>
      <xdr:spPr>
        <a:xfrm>
          <a:off x="6419850" y="2190750"/>
          <a:ext cx="5276850" cy="6619875"/>
        </a:xfrm>
        <a:prstGeom prst="rect">
          <a:avLst/>
        </a:prstGeom>
        <a:noFill/>
        <a:ln w="9525" cmpd="sng">
          <a:noFill/>
        </a:ln>
      </xdr:spPr>
    </xdr:pic>
    <xdr:clientData/>
  </xdr:twoCellAnchor>
  <xdr:twoCellAnchor editAs="oneCell">
    <xdr:from>
      <xdr:col>1</xdr:col>
      <xdr:colOff>0</xdr:colOff>
      <xdr:row>54</xdr:row>
      <xdr:rowOff>0</xdr:rowOff>
    </xdr:from>
    <xdr:to>
      <xdr:col>9</xdr:col>
      <xdr:colOff>285750</xdr:colOff>
      <xdr:row>93</xdr:row>
      <xdr:rowOff>47625</xdr:rowOff>
    </xdr:to>
    <xdr:pic>
      <xdr:nvPicPr>
        <xdr:cNvPr id="3" name="Picture 4"/>
        <xdr:cNvPicPr preferRelativeResize="1">
          <a:picLocks noChangeAspect="1"/>
        </xdr:cNvPicPr>
      </xdr:nvPicPr>
      <xdr:blipFill>
        <a:blip r:embed="rId3"/>
        <a:stretch>
          <a:fillRect/>
        </a:stretch>
      </xdr:blipFill>
      <xdr:spPr>
        <a:xfrm>
          <a:off x="323850" y="9315450"/>
          <a:ext cx="5162550" cy="6362700"/>
        </a:xfrm>
        <a:prstGeom prst="rect">
          <a:avLst/>
        </a:prstGeom>
        <a:noFill/>
        <a:ln w="9525" cmpd="sng">
          <a:noFill/>
        </a:ln>
      </xdr:spPr>
    </xdr:pic>
    <xdr:clientData/>
  </xdr:twoCellAnchor>
  <xdr:twoCellAnchor>
    <xdr:from>
      <xdr:col>11</xdr:col>
      <xdr:colOff>57150</xdr:colOff>
      <xdr:row>52</xdr:row>
      <xdr:rowOff>66675</xdr:rowOff>
    </xdr:from>
    <xdr:to>
      <xdr:col>18</xdr:col>
      <xdr:colOff>447675</xdr:colOff>
      <xdr:row>93</xdr:row>
      <xdr:rowOff>114300</xdr:rowOff>
    </xdr:to>
    <xdr:pic>
      <xdr:nvPicPr>
        <xdr:cNvPr id="4" name="Picture 7"/>
        <xdr:cNvPicPr preferRelativeResize="1">
          <a:picLocks noChangeAspect="1"/>
        </xdr:cNvPicPr>
      </xdr:nvPicPr>
      <xdr:blipFill>
        <a:blip r:embed="rId4"/>
        <a:stretch>
          <a:fillRect/>
        </a:stretch>
      </xdr:blipFill>
      <xdr:spPr>
        <a:xfrm>
          <a:off x="6477000" y="9058275"/>
          <a:ext cx="4657725" cy="6686550"/>
        </a:xfrm>
        <a:prstGeom prst="rect">
          <a:avLst/>
        </a:prstGeom>
        <a:noFill/>
        <a:ln w="9525" cmpd="sng">
          <a:noFill/>
        </a:ln>
      </xdr:spPr>
    </xdr:pic>
    <xdr:clientData/>
  </xdr:twoCellAnchor>
  <xdr:twoCellAnchor>
    <xdr:from>
      <xdr:col>0</xdr:col>
      <xdr:colOff>314325</xdr:colOff>
      <xdr:row>97</xdr:row>
      <xdr:rowOff>19050</xdr:rowOff>
    </xdr:from>
    <xdr:to>
      <xdr:col>7</xdr:col>
      <xdr:colOff>285750</xdr:colOff>
      <xdr:row>131</xdr:row>
      <xdr:rowOff>152400</xdr:rowOff>
    </xdr:to>
    <xdr:pic>
      <xdr:nvPicPr>
        <xdr:cNvPr id="5" name="Picture 8"/>
        <xdr:cNvPicPr preferRelativeResize="1">
          <a:picLocks noChangeAspect="1"/>
        </xdr:cNvPicPr>
      </xdr:nvPicPr>
      <xdr:blipFill>
        <a:blip r:embed="rId5"/>
        <a:stretch>
          <a:fillRect/>
        </a:stretch>
      </xdr:blipFill>
      <xdr:spPr>
        <a:xfrm>
          <a:off x="314325" y="16297275"/>
          <a:ext cx="3952875" cy="5638800"/>
        </a:xfrm>
        <a:prstGeom prst="rect">
          <a:avLst/>
        </a:prstGeom>
        <a:noFill/>
        <a:ln w="9525" cmpd="sng">
          <a:noFill/>
        </a:ln>
      </xdr:spPr>
    </xdr:pic>
    <xdr:clientData/>
  </xdr:twoCellAnchor>
  <xdr:twoCellAnchor>
    <xdr:from>
      <xdr:col>10</xdr:col>
      <xdr:colOff>447675</xdr:colOff>
      <xdr:row>135</xdr:row>
      <xdr:rowOff>152400</xdr:rowOff>
    </xdr:from>
    <xdr:to>
      <xdr:col>18</xdr:col>
      <xdr:colOff>238125</xdr:colOff>
      <xdr:row>204</xdr:row>
      <xdr:rowOff>133350</xdr:rowOff>
    </xdr:to>
    <xdr:pic>
      <xdr:nvPicPr>
        <xdr:cNvPr id="6" name="Picture 9"/>
        <xdr:cNvPicPr preferRelativeResize="1">
          <a:picLocks noChangeAspect="1"/>
        </xdr:cNvPicPr>
      </xdr:nvPicPr>
      <xdr:blipFill>
        <a:blip r:embed="rId6"/>
        <a:stretch>
          <a:fillRect/>
        </a:stretch>
      </xdr:blipFill>
      <xdr:spPr>
        <a:xfrm>
          <a:off x="6257925" y="22583775"/>
          <a:ext cx="4667250" cy="11153775"/>
        </a:xfrm>
        <a:prstGeom prst="rect">
          <a:avLst/>
        </a:prstGeom>
        <a:noFill/>
        <a:ln w="9525" cmpd="sng">
          <a:noFill/>
        </a:ln>
      </xdr:spPr>
    </xdr:pic>
    <xdr:clientData/>
  </xdr:twoCellAnchor>
  <xdr:twoCellAnchor>
    <xdr:from>
      <xdr:col>9</xdr:col>
      <xdr:colOff>9525</xdr:colOff>
      <xdr:row>97</xdr:row>
      <xdr:rowOff>47625</xdr:rowOff>
    </xdr:from>
    <xdr:to>
      <xdr:col>15</xdr:col>
      <xdr:colOff>304800</xdr:colOff>
      <xdr:row>132</xdr:row>
      <xdr:rowOff>19050</xdr:rowOff>
    </xdr:to>
    <xdr:pic>
      <xdr:nvPicPr>
        <xdr:cNvPr id="7" name="Picture 10"/>
        <xdr:cNvPicPr preferRelativeResize="1">
          <a:picLocks noChangeAspect="1"/>
        </xdr:cNvPicPr>
      </xdr:nvPicPr>
      <xdr:blipFill>
        <a:blip r:embed="rId7"/>
        <a:stretch>
          <a:fillRect/>
        </a:stretch>
      </xdr:blipFill>
      <xdr:spPr>
        <a:xfrm>
          <a:off x="5210175" y="16325850"/>
          <a:ext cx="3952875" cy="5638800"/>
        </a:xfrm>
        <a:prstGeom prst="rect">
          <a:avLst/>
        </a:prstGeom>
        <a:noFill/>
        <a:ln w="9525" cmpd="sng">
          <a:noFill/>
        </a:ln>
      </xdr:spPr>
    </xdr:pic>
    <xdr:clientData/>
  </xdr:twoCellAnchor>
  <xdr:twoCellAnchor>
    <xdr:from>
      <xdr:col>11</xdr:col>
      <xdr:colOff>323850</xdr:colOff>
      <xdr:row>89</xdr:row>
      <xdr:rowOff>85725</xdr:rowOff>
    </xdr:from>
    <xdr:to>
      <xdr:col>14</xdr:col>
      <xdr:colOff>238125</xdr:colOff>
      <xdr:row>92</xdr:row>
      <xdr:rowOff>28575</xdr:rowOff>
    </xdr:to>
    <xdr:sp>
      <xdr:nvSpPr>
        <xdr:cNvPr id="8" name="Rectangle 11"/>
        <xdr:cNvSpPr>
          <a:spLocks/>
        </xdr:cNvSpPr>
      </xdr:nvSpPr>
      <xdr:spPr>
        <a:xfrm>
          <a:off x="6743700" y="15068550"/>
          <a:ext cx="1743075" cy="428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Material Escalation Information</a:t>
          </a:r>
        </a:p>
      </xdr:txBody>
    </xdr:sp>
    <xdr:clientData/>
  </xdr:twoCellAnchor>
  <xdr:twoCellAnchor>
    <xdr:from>
      <xdr:col>1</xdr:col>
      <xdr:colOff>38100</xdr:colOff>
      <xdr:row>134</xdr:row>
      <xdr:rowOff>9525</xdr:rowOff>
    </xdr:from>
    <xdr:to>
      <xdr:col>9</xdr:col>
      <xdr:colOff>428625</xdr:colOff>
      <xdr:row>159</xdr:row>
      <xdr:rowOff>133350</xdr:rowOff>
    </xdr:to>
    <xdr:pic>
      <xdr:nvPicPr>
        <xdr:cNvPr id="9" name="Picture 12"/>
        <xdr:cNvPicPr preferRelativeResize="1">
          <a:picLocks noChangeAspect="1"/>
        </xdr:cNvPicPr>
      </xdr:nvPicPr>
      <xdr:blipFill>
        <a:blip r:embed="rId8"/>
        <a:stretch>
          <a:fillRect/>
        </a:stretch>
      </xdr:blipFill>
      <xdr:spPr>
        <a:xfrm>
          <a:off x="361950" y="22278975"/>
          <a:ext cx="5267325" cy="417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43"/>
  <sheetViews>
    <sheetView workbookViewId="0" topLeftCell="A1">
      <selection activeCell="B14" sqref="B14"/>
    </sheetView>
  </sheetViews>
  <sheetFormatPr defaultColWidth="9.140625" defaultRowHeight="12.75"/>
  <cols>
    <col min="1" max="1" width="11.421875" style="1" customWidth="1"/>
    <col min="2" max="2" width="71.57421875" style="0" customWidth="1"/>
  </cols>
  <sheetData>
    <row r="1" spans="1:2" ht="20.25">
      <c r="A1" s="143" t="s">
        <v>89</v>
      </c>
      <c r="B1" s="144"/>
    </row>
    <row r="2" spans="1:2" ht="20.25">
      <c r="A2" s="145"/>
      <c r="B2" s="146"/>
    </row>
    <row r="3" spans="1:14" s="7" customFormat="1" ht="20.25">
      <c r="A3" s="185" t="s">
        <v>65</v>
      </c>
      <c r="B3" s="186"/>
      <c r="N3" s="111"/>
    </row>
    <row r="4" spans="1:14" s="7" customFormat="1" ht="20.25">
      <c r="A4" s="185" t="s">
        <v>64</v>
      </c>
      <c r="B4" s="186"/>
      <c r="N4" s="111"/>
    </row>
    <row r="5" spans="1:14" s="7" customFormat="1" ht="20.25">
      <c r="A5" s="185" t="s">
        <v>73</v>
      </c>
      <c r="B5" s="186"/>
      <c r="N5" s="111"/>
    </row>
    <row r="6" spans="1:24" s="7" customFormat="1" ht="20.25">
      <c r="A6" s="185" t="s">
        <v>110</v>
      </c>
      <c r="B6" s="186"/>
      <c r="C6" s="140"/>
      <c r="D6" s="140"/>
      <c r="E6" s="140"/>
      <c r="F6" s="140"/>
      <c r="G6" s="140"/>
      <c r="H6" s="140"/>
      <c r="I6" s="140"/>
      <c r="J6" s="140"/>
      <c r="K6" s="140"/>
      <c r="L6" s="140"/>
      <c r="M6" s="140"/>
      <c r="N6" s="140"/>
      <c r="O6" s="140"/>
      <c r="P6" s="140"/>
      <c r="Q6" s="140"/>
      <c r="R6" s="140"/>
      <c r="S6" s="140"/>
      <c r="T6" s="140"/>
      <c r="U6" s="140"/>
      <c r="V6" s="140"/>
      <c r="W6" s="140"/>
      <c r="X6" s="140"/>
    </row>
    <row r="7" spans="1:24" s="7" customFormat="1" ht="20.25">
      <c r="A7" s="185" t="s">
        <v>111</v>
      </c>
      <c r="B7" s="186"/>
      <c r="C7" s="140"/>
      <c r="D7" s="140"/>
      <c r="E7" s="140"/>
      <c r="F7" s="140"/>
      <c r="G7" s="140"/>
      <c r="H7" s="140"/>
      <c r="I7" s="140"/>
      <c r="J7" s="140"/>
      <c r="K7" s="140"/>
      <c r="L7" s="140"/>
      <c r="M7" s="140"/>
      <c r="N7" s="140"/>
      <c r="O7" s="140"/>
      <c r="P7" s="140"/>
      <c r="Q7" s="140"/>
      <c r="R7" s="140"/>
      <c r="S7" s="140"/>
      <c r="T7" s="140"/>
      <c r="U7" s="140"/>
      <c r="V7" s="140"/>
      <c r="W7" s="140"/>
      <c r="X7" s="140"/>
    </row>
    <row r="8" spans="1:14" s="7" customFormat="1" ht="20.25">
      <c r="A8" s="164" t="s">
        <v>60</v>
      </c>
      <c r="B8" s="146"/>
      <c r="N8" s="111"/>
    </row>
    <row r="9" spans="1:2" ht="12.75">
      <c r="A9" s="145"/>
      <c r="B9" s="147"/>
    </row>
    <row r="10" spans="1:2" ht="12.75">
      <c r="A10" s="145" t="s">
        <v>24</v>
      </c>
      <c r="B10" s="147"/>
    </row>
    <row r="11" spans="1:6" ht="138.75" customHeight="1">
      <c r="A11" s="145"/>
      <c r="B11" s="152" t="s">
        <v>94</v>
      </c>
      <c r="C11" s="148"/>
      <c r="D11" s="148"/>
      <c r="E11" s="148"/>
      <c r="F11" s="148"/>
    </row>
    <row r="12" spans="1:2" ht="12.75">
      <c r="A12" s="145"/>
      <c r="B12" s="147"/>
    </row>
    <row r="13" spans="1:2" ht="12.75">
      <c r="A13" s="145" t="s">
        <v>90</v>
      </c>
      <c r="B13" s="147"/>
    </row>
    <row r="14" spans="1:2" ht="12.75">
      <c r="A14" s="145"/>
      <c r="B14" s="147" t="s">
        <v>91</v>
      </c>
    </row>
    <row r="15" spans="1:2" ht="12.75">
      <c r="A15" s="145"/>
      <c r="B15" s="147"/>
    </row>
    <row r="16" spans="1:2" ht="12.75">
      <c r="A16" s="165" t="s">
        <v>112</v>
      </c>
      <c r="B16" s="166"/>
    </row>
    <row r="17" spans="1:2" ht="12.75">
      <c r="A17" s="145"/>
      <c r="B17" s="167" t="s">
        <v>136</v>
      </c>
    </row>
    <row r="18" spans="1:2" ht="12.75">
      <c r="A18" s="145"/>
      <c r="B18" s="167" t="s">
        <v>137</v>
      </c>
    </row>
    <row r="19" spans="1:2" ht="12.75">
      <c r="A19" s="145"/>
      <c r="B19" s="147"/>
    </row>
    <row r="20" spans="1:2" ht="12.75">
      <c r="A20" s="145" t="s">
        <v>92</v>
      </c>
      <c r="B20" s="147"/>
    </row>
    <row r="21" spans="1:2" s="160" customFormat="1" ht="12.75">
      <c r="A21" s="158"/>
      <c r="B21" s="159" t="s">
        <v>93</v>
      </c>
    </row>
    <row r="22" spans="1:2" s="160" customFormat="1" ht="12.75">
      <c r="A22" s="158"/>
      <c r="B22" s="159" t="s">
        <v>103</v>
      </c>
    </row>
    <row r="23" spans="1:2" s="160" customFormat="1" ht="12.75">
      <c r="A23" s="158"/>
      <c r="B23" s="161"/>
    </row>
    <row r="24" spans="1:2" s="160" customFormat="1" ht="12.75">
      <c r="A24" s="158"/>
      <c r="B24" s="161"/>
    </row>
    <row r="25" spans="1:2" s="160" customFormat="1" ht="12.75">
      <c r="A25" s="158"/>
      <c r="B25" s="159" t="s">
        <v>93</v>
      </c>
    </row>
    <row r="26" spans="1:2" s="160" customFormat="1" ht="12.75">
      <c r="A26" s="158"/>
      <c r="B26" s="159" t="s">
        <v>104</v>
      </c>
    </row>
    <row r="27" spans="1:2" s="160" customFormat="1" ht="12.75">
      <c r="A27" s="158"/>
      <c r="B27" s="161"/>
    </row>
    <row r="28" spans="1:2" s="160" customFormat="1" ht="12.75">
      <c r="A28" s="158"/>
      <c r="B28" s="161"/>
    </row>
    <row r="29" spans="1:2" s="160" customFormat="1" ht="12.75">
      <c r="A29" s="158"/>
      <c r="B29" s="159" t="s">
        <v>93</v>
      </c>
    </row>
    <row r="30" spans="1:2" s="160" customFormat="1" ht="12.75">
      <c r="A30" s="158"/>
      <c r="B30" s="161" t="s">
        <v>105</v>
      </c>
    </row>
    <row r="31" spans="1:2" s="160" customFormat="1" ht="12.75">
      <c r="A31" s="158"/>
      <c r="B31" s="161"/>
    </row>
    <row r="32" spans="1:2" s="160" customFormat="1" ht="12.75">
      <c r="A32" s="158"/>
      <c r="B32" s="161"/>
    </row>
    <row r="33" spans="1:5" s="160" customFormat="1" ht="12.75">
      <c r="A33" s="158"/>
      <c r="B33" s="159" t="s">
        <v>93</v>
      </c>
      <c r="E33" s="162" t="s">
        <v>102</v>
      </c>
    </row>
    <row r="34" spans="1:2" s="160" customFormat="1" ht="12.75">
      <c r="A34" s="158"/>
      <c r="B34" s="159" t="s">
        <v>106</v>
      </c>
    </row>
    <row r="35" spans="1:2" ht="13.5" thickBot="1">
      <c r="A35" s="149"/>
      <c r="B35" s="150"/>
    </row>
    <row r="36" ht="12.75">
      <c r="B36" s="151"/>
    </row>
    <row r="37" ht="12.75">
      <c r="B37" s="151"/>
    </row>
    <row r="38" ht="12.75">
      <c r="B38" s="151"/>
    </row>
    <row r="39" ht="12.75">
      <c r="B39" s="151"/>
    </row>
    <row r="40" ht="12.75">
      <c r="B40" s="151"/>
    </row>
    <row r="41" ht="12.75">
      <c r="B41" s="151"/>
    </row>
    <row r="42" ht="12.75">
      <c r="B42" s="151"/>
    </row>
    <row r="43" ht="12.75">
      <c r="B43" s="151"/>
    </row>
  </sheetData>
  <mergeCells count="5">
    <mergeCell ref="A7:B7"/>
    <mergeCell ref="A6:B6"/>
    <mergeCell ref="A3:B3"/>
    <mergeCell ref="A4:B4"/>
    <mergeCell ref="A5:B5"/>
  </mergeCells>
  <printOptions horizontalCentered="1"/>
  <pageMargins left="0.37" right="0.4" top="0.69" bottom="0.84" header="0.5" footer="0.5"/>
  <pageSetup horizontalDpi="600" verticalDpi="600" orientation="portrait" r:id="rId1"/>
  <headerFooter alignWithMargins="0">
    <oddFooter>&amp;L&amp;F&amp;C&amp;A&amp;R&amp;D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41"/>
  <sheetViews>
    <sheetView workbookViewId="0" topLeftCell="A10">
      <selection activeCell="G19" sqref="F19:G19"/>
    </sheetView>
  </sheetViews>
  <sheetFormatPr defaultColWidth="9.140625" defaultRowHeight="12.75"/>
  <cols>
    <col min="1" max="1" width="4.8515625" style="0" customWidth="1"/>
    <col min="2" max="2" width="34.421875" style="0" customWidth="1"/>
    <col min="4" max="4" width="7.421875" style="0" bestFit="1" customWidth="1"/>
    <col min="5" max="5" width="3.28125" style="0" bestFit="1" customWidth="1"/>
    <col min="6" max="6" width="6.421875" style="0" bestFit="1" customWidth="1"/>
    <col min="7" max="7" width="6.140625" style="0" bestFit="1" customWidth="1"/>
    <col min="8" max="8" width="6.00390625" style="0" bestFit="1" customWidth="1"/>
    <col min="9" max="9" width="6.140625" style="0" bestFit="1" customWidth="1"/>
    <col min="10" max="10" width="6.28125" style="0" bestFit="1" customWidth="1"/>
    <col min="11" max="11" width="6.421875" style="0" bestFit="1" customWidth="1"/>
    <col min="12" max="12" width="6.140625" style="0" bestFit="1" customWidth="1"/>
    <col min="13" max="13" width="6.28125" style="0" bestFit="1" customWidth="1"/>
    <col min="14" max="14" width="6.421875" style="112" customWidth="1"/>
    <col min="15" max="15" width="5.8515625" style="0" bestFit="1" customWidth="1"/>
    <col min="16" max="16" width="4.28125" style="0" bestFit="1" customWidth="1"/>
    <col min="17" max="17" width="5.8515625" style="0" bestFit="1" customWidth="1"/>
    <col min="18" max="24" width="3.28125" style="0" bestFit="1" customWidth="1"/>
    <col min="25" max="25" width="1.7109375" style="0" customWidth="1"/>
    <col min="26" max="26" width="54.8515625" style="0"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pans="1:3" ht="20.25">
      <c r="A6" s="55"/>
      <c r="B6" s="7"/>
      <c r="C6" s="7"/>
    </row>
    <row r="7" spans="2:14" s="56" customFormat="1" ht="11.25" customHeight="1">
      <c r="B7" s="90"/>
      <c r="N7" s="113"/>
    </row>
    <row r="8" ht="15.75">
      <c r="A8" s="57" t="s">
        <v>24</v>
      </c>
    </row>
    <row r="9" spans="1:18" s="53" customFormat="1" ht="18" customHeight="1" thickBot="1">
      <c r="A9" s="187" t="s">
        <v>57</v>
      </c>
      <c r="B9" s="188"/>
      <c r="C9" s="188"/>
      <c r="D9" s="188"/>
      <c r="E9" s="188"/>
      <c r="F9" s="189"/>
      <c r="G9" s="189"/>
      <c r="H9" s="189"/>
      <c r="I9" s="189"/>
      <c r="J9" s="189"/>
      <c r="K9" s="189"/>
      <c r="L9" s="189"/>
      <c r="M9" s="189"/>
      <c r="N9" s="189"/>
      <c r="O9" s="189"/>
      <c r="P9" s="189"/>
      <c r="Q9" s="189"/>
      <c r="R9" s="54" t="s">
        <v>27</v>
      </c>
    </row>
    <row r="10" spans="1:26" s="67" customFormat="1" ht="12.75">
      <c r="A10" s="65"/>
      <c r="B10" s="66"/>
      <c r="C10" s="46" t="s">
        <v>40</v>
      </c>
      <c r="D10" s="47"/>
      <c r="E10" s="47"/>
      <c r="F10" s="47"/>
      <c r="G10" s="48"/>
      <c r="H10" s="49" t="s">
        <v>41</v>
      </c>
      <c r="I10" s="47"/>
      <c r="J10" s="47"/>
      <c r="K10" s="47"/>
      <c r="L10" s="47"/>
      <c r="M10" s="47"/>
      <c r="N10" s="114"/>
      <c r="O10" s="47"/>
      <c r="P10" s="47"/>
      <c r="Q10" s="50"/>
      <c r="R10" s="50"/>
      <c r="S10" s="50"/>
      <c r="T10" s="50"/>
      <c r="U10" s="50"/>
      <c r="V10" s="50"/>
      <c r="W10" s="50"/>
      <c r="X10" s="51"/>
      <c r="Y10" s="52"/>
      <c r="Z10" s="91"/>
    </row>
    <row r="11" spans="1:26" s="82" customFormat="1" ht="56.25" customHeight="1" thickBot="1">
      <c r="A11" s="72" t="s">
        <v>42</v>
      </c>
      <c r="B11" s="73"/>
      <c r="C11" s="74" t="s">
        <v>43</v>
      </c>
      <c r="D11" s="75" t="s">
        <v>44</v>
      </c>
      <c r="E11" s="75" t="s">
        <v>45</v>
      </c>
      <c r="F11" s="75" t="s">
        <v>46</v>
      </c>
      <c r="G11" s="76" t="s">
        <v>47</v>
      </c>
      <c r="H11" s="77" t="s">
        <v>58</v>
      </c>
      <c r="I11" s="78" t="s">
        <v>59</v>
      </c>
      <c r="J11" s="79" t="s">
        <v>9</v>
      </c>
      <c r="K11" s="79" t="s">
        <v>30</v>
      </c>
      <c r="L11" s="79" t="s">
        <v>48</v>
      </c>
      <c r="M11" s="79" t="s">
        <v>25</v>
      </c>
      <c r="N11" s="115" t="s">
        <v>10</v>
      </c>
      <c r="O11" s="79" t="s">
        <v>49</v>
      </c>
      <c r="P11" s="79" t="s">
        <v>29</v>
      </c>
      <c r="Q11" s="79" t="s">
        <v>50</v>
      </c>
      <c r="R11" s="79" t="s">
        <v>51</v>
      </c>
      <c r="S11" s="79" t="s">
        <v>52</v>
      </c>
      <c r="T11" s="79" t="s">
        <v>28</v>
      </c>
      <c r="U11" s="79" t="s">
        <v>53</v>
      </c>
      <c r="V11" s="79" t="s">
        <v>54</v>
      </c>
      <c r="W11" s="79" t="s">
        <v>55</v>
      </c>
      <c r="X11" s="80" t="s">
        <v>56</v>
      </c>
      <c r="Y11" s="81"/>
      <c r="Z11" s="92" t="s">
        <v>27</v>
      </c>
    </row>
    <row r="12" spans="3:15" s="83" customFormat="1" ht="12.75">
      <c r="C12" s="84"/>
      <c r="D12" s="84"/>
      <c r="E12" s="84"/>
      <c r="F12" s="84"/>
      <c r="G12" s="84"/>
      <c r="H12" s="84"/>
      <c r="I12" s="84"/>
      <c r="J12" s="84"/>
      <c r="K12" s="84"/>
      <c r="L12" s="84"/>
      <c r="M12" s="84"/>
      <c r="N12" s="116"/>
      <c r="O12" s="84"/>
    </row>
    <row r="13" spans="3:26" s="3" customFormat="1" ht="25.5">
      <c r="C13" s="85"/>
      <c r="D13" s="85"/>
      <c r="E13" s="85"/>
      <c r="F13" s="85"/>
      <c r="G13" s="85"/>
      <c r="H13" s="85"/>
      <c r="I13" s="85"/>
      <c r="J13" s="85"/>
      <c r="K13" s="85"/>
      <c r="L13" s="85"/>
      <c r="M13" s="85"/>
      <c r="N13" s="117"/>
      <c r="O13" s="85"/>
      <c r="Y13" s="86"/>
      <c r="Z13" s="153" t="s">
        <v>97</v>
      </c>
    </row>
    <row r="14" spans="1:25" s="58" customFormat="1" ht="12.75">
      <c r="A14" s="123" t="s">
        <v>61</v>
      </c>
      <c r="N14" s="124"/>
      <c r="Y14" s="125"/>
    </row>
    <row r="15" spans="1:25" s="58" customFormat="1" ht="12.75">
      <c r="A15" s="93"/>
      <c r="B15" s="126" t="s">
        <v>22</v>
      </c>
      <c r="J15" s="58">
        <v>420</v>
      </c>
      <c r="N15" s="124"/>
      <c r="Y15" s="125"/>
    </row>
    <row r="16" spans="1:26" s="128" customFormat="1" ht="13.5" customHeight="1">
      <c r="A16" s="93"/>
      <c r="B16" s="122" t="s">
        <v>21</v>
      </c>
      <c r="C16" s="93"/>
      <c r="D16" s="93"/>
      <c r="E16" s="93"/>
      <c r="F16" s="93"/>
      <c r="G16" s="93"/>
      <c r="H16" s="93"/>
      <c r="I16" s="93"/>
      <c r="J16" s="93"/>
      <c r="K16" s="93"/>
      <c r="L16" s="93"/>
      <c r="M16" s="93"/>
      <c r="N16" s="127">
        <v>320</v>
      </c>
      <c r="O16" s="93"/>
      <c r="P16" s="93"/>
      <c r="Q16" s="93"/>
      <c r="Y16" s="129"/>
      <c r="Z16" s="58"/>
    </row>
    <row r="17" spans="2:25" s="58" customFormat="1" ht="12.75">
      <c r="B17" s="126" t="s">
        <v>6</v>
      </c>
      <c r="J17" s="58">
        <v>12</v>
      </c>
      <c r="N17" s="124">
        <v>12</v>
      </c>
      <c r="Y17" s="125"/>
    </row>
    <row r="18" spans="2:25" s="58" customFormat="1" ht="12.75">
      <c r="B18" s="126" t="s">
        <v>11</v>
      </c>
      <c r="N18" s="124">
        <v>16</v>
      </c>
      <c r="Y18" s="125"/>
    </row>
    <row r="19" spans="2:25" s="58" customFormat="1" ht="12.75">
      <c r="B19" s="126" t="s">
        <v>7</v>
      </c>
      <c r="J19" s="58">
        <v>16</v>
      </c>
      <c r="N19" s="124">
        <v>16</v>
      </c>
      <c r="Y19" s="125"/>
    </row>
    <row r="20" spans="2:25" s="58" customFormat="1" ht="12.75">
      <c r="B20" s="126" t="s">
        <v>8</v>
      </c>
      <c r="N20" s="124">
        <v>12</v>
      </c>
      <c r="Y20" s="125"/>
    </row>
    <row r="21" spans="2:25" s="58" customFormat="1" ht="12.75">
      <c r="B21" s="126" t="s">
        <v>12</v>
      </c>
      <c r="J21" s="58">
        <v>32</v>
      </c>
      <c r="N21" s="124">
        <v>24</v>
      </c>
      <c r="Y21" s="125"/>
    </row>
    <row r="22" spans="2:25" s="58" customFormat="1" ht="12.75">
      <c r="B22" s="126"/>
      <c r="N22" s="124"/>
      <c r="Y22" s="125"/>
    </row>
    <row r="23" spans="1:26" s="154" customFormat="1" ht="12.75">
      <c r="A23" s="155" t="s">
        <v>95</v>
      </c>
      <c r="B23" s="155"/>
      <c r="J23" s="154">
        <f>SUM(J15:J21)</f>
        <v>480</v>
      </c>
      <c r="N23" s="154">
        <f>SUM(N15:N21)</f>
        <v>400</v>
      </c>
      <c r="Y23" s="156"/>
      <c r="Z23" s="58"/>
    </row>
    <row r="24" spans="2:25" s="58" customFormat="1" ht="12.75">
      <c r="B24" s="126"/>
      <c r="N24" s="124"/>
      <c r="Y24" s="125"/>
    </row>
    <row r="25" spans="1:26" s="58" customFormat="1" ht="12.75">
      <c r="A25" s="134" t="s">
        <v>72</v>
      </c>
      <c r="C25" s="130"/>
      <c r="D25" s="130"/>
      <c r="E25" s="130"/>
      <c r="F25" s="130"/>
      <c r="G25" s="130"/>
      <c r="H25" s="130"/>
      <c r="I25" s="130"/>
      <c r="J25" s="130"/>
      <c r="K25" s="130"/>
      <c r="L25" s="130"/>
      <c r="M25" s="130"/>
      <c r="N25" s="131"/>
      <c r="O25" s="130"/>
      <c r="P25" s="130"/>
      <c r="Q25" s="130"/>
      <c r="R25" s="130"/>
      <c r="S25" s="130"/>
      <c r="T25" s="130"/>
      <c r="U25" s="130"/>
      <c r="V25" s="130"/>
      <c r="W25" s="130"/>
      <c r="X25" s="130"/>
      <c r="Y25" s="132"/>
      <c r="Z25" s="133"/>
    </row>
    <row r="26" spans="1:26" s="58" customFormat="1" ht="12.75">
      <c r="A26" s="134"/>
      <c r="C26" s="130"/>
      <c r="D26" s="130"/>
      <c r="E26" s="130"/>
      <c r="F26" s="130"/>
      <c r="G26" s="130"/>
      <c r="H26" s="130"/>
      <c r="I26" s="130"/>
      <c r="J26" s="130"/>
      <c r="K26" s="130"/>
      <c r="L26" s="130"/>
      <c r="M26" s="130"/>
      <c r="N26" s="131"/>
      <c r="O26" s="130"/>
      <c r="P26" s="130"/>
      <c r="Q26" s="130"/>
      <c r="R26" s="130"/>
      <c r="S26" s="130"/>
      <c r="T26" s="130"/>
      <c r="U26" s="130"/>
      <c r="V26" s="130"/>
      <c r="W26" s="130"/>
      <c r="X26" s="130"/>
      <c r="Y26" s="132"/>
      <c r="Z26" s="123"/>
    </row>
    <row r="27" spans="1:26" s="58" customFormat="1" ht="12.75">
      <c r="A27" s="58" t="s">
        <v>31</v>
      </c>
      <c r="C27" s="130"/>
      <c r="D27" s="130"/>
      <c r="E27" s="130"/>
      <c r="F27" s="130"/>
      <c r="G27" s="130"/>
      <c r="H27" s="130"/>
      <c r="I27" s="130"/>
      <c r="J27" s="130"/>
      <c r="K27" s="130"/>
      <c r="L27" s="130"/>
      <c r="M27" s="130"/>
      <c r="N27" s="131">
        <v>20</v>
      </c>
      <c r="O27" s="130"/>
      <c r="P27" s="130"/>
      <c r="Q27" s="130"/>
      <c r="R27" s="130"/>
      <c r="S27" s="130"/>
      <c r="T27" s="130"/>
      <c r="U27" s="130"/>
      <c r="V27" s="130"/>
      <c r="W27" s="130"/>
      <c r="X27" s="130"/>
      <c r="Y27" s="132"/>
      <c r="Z27" s="123" t="s">
        <v>96</v>
      </c>
    </row>
    <row r="28" spans="1:26" s="58" customFormat="1" ht="12.75">
      <c r="A28" s="58" t="s">
        <v>23</v>
      </c>
      <c r="C28" s="130"/>
      <c r="D28" s="130"/>
      <c r="E28" s="130"/>
      <c r="F28" s="130"/>
      <c r="G28" s="130"/>
      <c r="H28" s="130"/>
      <c r="I28" s="130"/>
      <c r="J28" s="130"/>
      <c r="K28" s="130"/>
      <c r="L28" s="130"/>
      <c r="M28" s="130"/>
      <c r="N28" s="131">
        <v>16</v>
      </c>
      <c r="O28" s="130"/>
      <c r="P28" s="130"/>
      <c r="Q28" s="130"/>
      <c r="R28" s="130"/>
      <c r="S28" s="130"/>
      <c r="T28" s="130"/>
      <c r="U28" s="130"/>
      <c r="V28" s="130"/>
      <c r="W28" s="130"/>
      <c r="X28" s="130"/>
      <c r="Y28" s="132"/>
      <c r="Z28" s="123" t="s">
        <v>96</v>
      </c>
    </row>
    <row r="29" spans="1:26" s="58" customFormat="1" ht="12.75">
      <c r="A29" s="58" t="s">
        <v>32</v>
      </c>
      <c r="B29" s="5"/>
      <c r="C29" s="130"/>
      <c r="D29" s="130"/>
      <c r="E29" s="130"/>
      <c r="F29" s="130"/>
      <c r="G29" s="130"/>
      <c r="H29" s="130"/>
      <c r="I29" s="130"/>
      <c r="J29" s="130"/>
      <c r="K29" s="130"/>
      <c r="L29" s="130"/>
      <c r="M29" s="130"/>
      <c r="N29" s="131">
        <v>8</v>
      </c>
      <c r="O29" s="130"/>
      <c r="P29" s="130"/>
      <c r="Q29" s="130"/>
      <c r="R29" s="130"/>
      <c r="S29" s="130"/>
      <c r="T29" s="130"/>
      <c r="U29" s="130"/>
      <c r="V29" s="130"/>
      <c r="W29" s="130"/>
      <c r="X29" s="130"/>
      <c r="Y29" s="132"/>
      <c r="Z29" s="123" t="s">
        <v>96</v>
      </c>
    </row>
    <row r="30" spans="3:26" s="58" customFormat="1" ht="12.75">
      <c r="C30" s="130"/>
      <c r="D30" s="130"/>
      <c r="E30" s="130"/>
      <c r="F30" s="130"/>
      <c r="G30" s="130"/>
      <c r="H30" s="130"/>
      <c r="I30" s="130"/>
      <c r="J30" s="130"/>
      <c r="K30" s="130"/>
      <c r="L30" s="130"/>
      <c r="M30" s="130"/>
      <c r="N30" s="131"/>
      <c r="O30" s="130"/>
      <c r="P30" s="130"/>
      <c r="Q30" s="130"/>
      <c r="R30" s="130"/>
      <c r="S30" s="130"/>
      <c r="T30" s="130"/>
      <c r="U30" s="130"/>
      <c r="V30" s="130"/>
      <c r="W30" s="130"/>
      <c r="X30" s="130"/>
      <c r="Y30" s="132"/>
      <c r="Z30" s="130"/>
    </row>
    <row r="31" spans="1:26" s="139" customFormat="1" ht="12.75">
      <c r="A31" s="89" t="s">
        <v>33</v>
      </c>
      <c r="B31" s="89"/>
      <c r="C31" s="135">
        <f>SUM(C27:C30)</f>
        <v>0</v>
      </c>
      <c r="D31" s="135">
        <f aca="true" t="shared" si="0" ref="D31:X31">SUM(D27:D30)</f>
        <v>0</v>
      </c>
      <c r="E31" s="135">
        <f t="shared" si="0"/>
        <v>0</v>
      </c>
      <c r="F31" s="135">
        <f t="shared" si="0"/>
        <v>0</v>
      </c>
      <c r="G31" s="135">
        <f t="shared" si="0"/>
        <v>0</v>
      </c>
      <c r="H31" s="135">
        <f t="shared" si="0"/>
        <v>0</v>
      </c>
      <c r="I31" s="135">
        <f t="shared" si="0"/>
        <v>0</v>
      </c>
      <c r="J31" s="135">
        <f t="shared" si="0"/>
        <v>0</v>
      </c>
      <c r="K31" s="135">
        <f t="shared" si="0"/>
        <v>0</v>
      </c>
      <c r="L31" s="135">
        <f t="shared" si="0"/>
        <v>0</v>
      </c>
      <c r="M31" s="135">
        <f t="shared" si="0"/>
        <v>0</v>
      </c>
      <c r="N31" s="136">
        <f t="shared" si="0"/>
        <v>44</v>
      </c>
      <c r="O31" s="135">
        <f t="shared" si="0"/>
        <v>0</v>
      </c>
      <c r="P31" s="135">
        <f t="shared" si="0"/>
        <v>0</v>
      </c>
      <c r="Q31" s="135">
        <f t="shared" si="0"/>
        <v>0</v>
      </c>
      <c r="R31" s="135">
        <f t="shared" si="0"/>
        <v>0</v>
      </c>
      <c r="S31" s="135">
        <f t="shared" si="0"/>
        <v>0</v>
      </c>
      <c r="T31" s="135">
        <f t="shared" si="0"/>
        <v>0</v>
      </c>
      <c r="U31" s="135">
        <f t="shared" si="0"/>
        <v>0</v>
      </c>
      <c r="V31" s="135">
        <f t="shared" si="0"/>
        <v>0</v>
      </c>
      <c r="W31" s="135">
        <f t="shared" si="0"/>
        <v>0</v>
      </c>
      <c r="X31" s="135">
        <f t="shared" si="0"/>
        <v>0</v>
      </c>
      <c r="Y31" s="137"/>
      <c r="Z31" s="138"/>
    </row>
    <row r="32" spans="14:25" s="87" customFormat="1" ht="12.75">
      <c r="N32" s="118"/>
      <c r="Y32" s="88"/>
    </row>
    <row r="33" spans="3:25" s="68" customFormat="1" ht="12.75">
      <c r="C33" s="69"/>
      <c r="D33" s="69"/>
      <c r="E33" s="69"/>
      <c r="F33" s="69"/>
      <c r="G33" s="69"/>
      <c r="H33" s="69"/>
      <c r="I33" s="69"/>
      <c r="J33" s="69"/>
      <c r="K33" s="69"/>
      <c r="L33" s="69"/>
      <c r="M33" s="69"/>
      <c r="N33" s="119"/>
      <c r="O33" s="69"/>
      <c r="P33" s="69"/>
      <c r="Q33" s="69"/>
      <c r="R33" s="69"/>
      <c r="S33" s="69"/>
      <c r="T33" s="69"/>
      <c r="U33" s="69"/>
      <c r="V33" s="69"/>
      <c r="W33" s="69"/>
      <c r="X33" s="69"/>
      <c r="Y33" s="70"/>
    </row>
    <row r="34" spans="3:24" s="70" customFormat="1" ht="8.25" customHeight="1">
      <c r="C34" s="71"/>
      <c r="D34" s="71"/>
      <c r="E34" s="71"/>
      <c r="F34" s="71"/>
      <c r="G34" s="71"/>
      <c r="H34" s="71"/>
      <c r="I34" s="71"/>
      <c r="J34" s="71"/>
      <c r="K34" s="71"/>
      <c r="L34" s="71"/>
      <c r="M34" s="71"/>
      <c r="N34" s="120"/>
      <c r="O34" s="71"/>
      <c r="P34" s="71"/>
      <c r="Q34" s="71"/>
      <c r="R34" s="71"/>
      <c r="S34" s="71"/>
      <c r="T34" s="71"/>
      <c r="U34" s="71"/>
      <c r="V34" s="71"/>
      <c r="W34" s="71"/>
      <c r="X34" s="71"/>
    </row>
    <row r="35" s="68" customFormat="1" ht="12.75">
      <c r="N35" s="121"/>
    </row>
    <row r="36" spans="3:26" ht="12.75">
      <c r="C36" s="68"/>
      <c r="D36" s="68"/>
      <c r="E36" s="68"/>
      <c r="F36" s="68"/>
      <c r="G36" s="68"/>
      <c r="H36" s="68"/>
      <c r="I36" s="68"/>
      <c r="J36" s="68"/>
      <c r="K36" s="68"/>
      <c r="L36" s="68"/>
      <c r="M36" s="68"/>
      <c r="N36" s="121"/>
      <c r="O36" s="68"/>
      <c r="P36" s="68"/>
      <c r="Q36" s="68"/>
      <c r="R36" s="68"/>
      <c r="S36" s="68"/>
      <c r="T36" s="68"/>
      <c r="U36" s="68"/>
      <c r="V36" s="68"/>
      <c r="W36" s="68"/>
      <c r="X36" s="68"/>
      <c r="Y36" s="68"/>
      <c r="Z36" s="68"/>
    </row>
    <row r="37" spans="3:26" ht="12.75">
      <c r="C37" s="68"/>
      <c r="D37" s="68"/>
      <c r="E37" s="68"/>
      <c r="F37" s="68"/>
      <c r="G37" s="68"/>
      <c r="H37" s="68"/>
      <c r="I37" s="68"/>
      <c r="J37" s="68"/>
      <c r="K37" s="68"/>
      <c r="L37" s="68"/>
      <c r="M37" s="68"/>
      <c r="N37" s="121"/>
      <c r="O37" s="68"/>
      <c r="P37" s="68"/>
      <c r="Q37" s="68"/>
      <c r="R37" s="68"/>
      <c r="S37" s="68"/>
      <c r="T37" s="68"/>
      <c r="U37" s="68"/>
      <c r="V37" s="68"/>
      <c r="W37" s="68"/>
      <c r="X37" s="68"/>
      <c r="Y37" s="68"/>
      <c r="Z37" s="68"/>
    </row>
    <row r="38" spans="3:26" ht="12.75">
      <c r="C38" s="68"/>
      <c r="D38" s="68"/>
      <c r="E38" s="68"/>
      <c r="F38" s="68"/>
      <c r="G38" s="68"/>
      <c r="H38" s="68"/>
      <c r="I38" s="68"/>
      <c r="J38" s="68"/>
      <c r="K38" s="68"/>
      <c r="L38" s="68"/>
      <c r="M38" s="68"/>
      <c r="N38" s="121"/>
      <c r="O38" s="68"/>
      <c r="P38" s="68"/>
      <c r="Q38" s="68"/>
      <c r="R38" s="68"/>
      <c r="S38" s="68"/>
      <c r="T38" s="68"/>
      <c r="U38" s="68"/>
      <c r="V38" s="68"/>
      <c r="W38" s="68"/>
      <c r="X38" s="68"/>
      <c r="Y38" s="68"/>
      <c r="Z38" s="68"/>
    </row>
    <row r="39" spans="3:26" ht="12.75">
      <c r="C39" s="68"/>
      <c r="D39" s="68"/>
      <c r="E39" s="68"/>
      <c r="F39" s="68"/>
      <c r="G39" s="68"/>
      <c r="H39" s="68"/>
      <c r="I39" s="68"/>
      <c r="J39" s="68"/>
      <c r="K39" s="68"/>
      <c r="L39" s="68"/>
      <c r="M39" s="68"/>
      <c r="N39" s="121"/>
      <c r="O39" s="68"/>
      <c r="P39" s="68"/>
      <c r="Q39" s="68"/>
      <c r="R39" s="68"/>
      <c r="S39" s="68"/>
      <c r="T39" s="68"/>
      <c r="U39" s="68"/>
      <c r="V39" s="68"/>
      <c r="W39" s="68"/>
      <c r="X39" s="68"/>
      <c r="Y39" s="68"/>
      <c r="Z39" s="68"/>
    </row>
    <row r="40" spans="3:26" ht="12.75">
      <c r="C40" s="68"/>
      <c r="D40" s="68"/>
      <c r="E40" s="68"/>
      <c r="F40" s="68"/>
      <c r="G40" s="68"/>
      <c r="H40" s="68"/>
      <c r="I40" s="68"/>
      <c r="J40" s="68"/>
      <c r="K40" s="68"/>
      <c r="L40" s="68"/>
      <c r="M40" s="68"/>
      <c r="N40" s="121"/>
      <c r="O40" s="68"/>
      <c r="P40" s="68"/>
      <c r="Q40" s="68"/>
      <c r="R40" s="68"/>
      <c r="S40" s="68"/>
      <c r="T40" s="68"/>
      <c r="U40" s="68"/>
      <c r="V40" s="68"/>
      <c r="W40" s="68"/>
      <c r="X40" s="68"/>
      <c r="Y40" s="68"/>
      <c r="Z40" s="68"/>
    </row>
    <row r="41" spans="3:26" ht="12.75">
      <c r="C41" s="68"/>
      <c r="D41" s="68"/>
      <c r="E41" s="68"/>
      <c r="F41" s="68"/>
      <c r="G41" s="68"/>
      <c r="H41" s="68"/>
      <c r="I41" s="68"/>
      <c r="J41" s="68"/>
      <c r="K41" s="68"/>
      <c r="L41" s="68"/>
      <c r="M41" s="68"/>
      <c r="N41" s="121"/>
      <c r="O41" s="68"/>
      <c r="P41" s="68"/>
      <c r="Q41" s="68"/>
      <c r="R41" s="68"/>
      <c r="S41" s="68"/>
      <c r="T41" s="68"/>
      <c r="U41" s="68"/>
      <c r="V41" s="68"/>
      <c r="W41" s="68"/>
      <c r="X41" s="68"/>
      <c r="Y41" s="68"/>
      <c r="Z41" s="68"/>
    </row>
  </sheetData>
  <mergeCells count="2">
    <mergeCell ref="A9:Q9"/>
    <mergeCell ref="A4:X4"/>
  </mergeCells>
  <printOptions gridLines="1"/>
  <pageMargins left="0.17" right="0.17" top="1.5" bottom="0.37" header="0.75" footer="0.17"/>
  <pageSetup fitToHeight="1" fitToWidth="1" horizontalDpi="300" verticalDpi="300" orientation="landscape" scale="62"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X81"/>
  <sheetViews>
    <sheetView zoomScale="125" zoomScaleNormal="125" workbookViewId="0" topLeftCell="A7">
      <selection activeCell="G39" sqref="G3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100" customWidth="1"/>
    <col min="6" max="6" width="3.57421875" style="0" customWidth="1"/>
    <col min="7" max="7" width="69.140625" style="0" customWidth="1"/>
    <col min="8" max="8" width="7.140625" style="0" customWidth="1"/>
    <col min="10" max="10" width="9.421875" style="0" bestFit="1" customWidth="1"/>
    <col min="11" max="11" width="11.28125" style="0" bestFit="1" customWidth="1"/>
    <col min="12" max="12" width="13.28125" style="0" bestFit="1" customWidth="1"/>
    <col min="14" max="14" width="13.7109375" style="0" bestFit="1" customWidth="1"/>
    <col min="15" max="16" width="13.421875" style="0" bestFit="1" customWidth="1"/>
    <col min="17" max="18" width="13.28125" style="0" bestFit="1" customWidth="1"/>
    <col min="20" max="20" width="13.7109375" style="0" bestFit="1" customWidth="1"/>
    <col min="22" max="22" width="9.8515625" style="0" bestFit="1"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pans="1:2" ht="20.25">
      <c r="A6" s="7"/>
      <c r="B6" s="7"/>
    </row>
    <row r="7" s="56" customFormat="1" ht="12.75">
      <c r="E7" s="101"/>
    </row>
    <row r="8" spans="1:9" ht="18.75" thickBot="1">
      <c r="A8" s="8" t="s">
        <v>26</v>
      </c>
      <c r="B8" s="9"/>
      <c r="C8" s="9"/>
      <c r="D8" s="9"/>
      <c r="E8" s="102"/>
      <c r="F8" s="9"/>
      <c r="G8" s="59" t="s">
        <v>27</v>
      </c>
      <c r="H8" s="9"/>
      <c r="I8" s="10"/>
    </row>
    <row r="9" ht="12.75" hidden="1">
      <c r="A9" s="1"/>
    </row>
    <row r="10" spans="1:5" s="3" customFormat="1" ht="12.75">
      <c r="A10" s="1" t="s">
        <v>24</v>
      </c>
      <c r="E10" s="100"/>
    </row>
    <row r="11" spans="1:7" ht="12.75">
      <c r="A11" s="192" t="s">
        <v>1</v>
      </c>
      <c r="B11" s="192"/>
      <c r="C11" s="192"/>
      <c r="D11" s="192"/>
      <c r="E11" s="192"/>
      <c r="F11" s="192"/>
      <c r="G11" s="192"/>
    </row>
    <row r="12" spans="1:7" s="140" customFormat="1" ht="19.5" customHeight="1">
      <c r="A12" s="192"/>
      <c r="B12" s="192"/>
      <c r="C12" s="192"/>
      <c r="D12" s="192"/>
      <c r="E12" s="192"/>
      <c r="F12" s="192"/>
      <c r="G12" s="192"/>
    </row>
    <row r="14" spans="1:5" s="1" customFormat="1" ht="12.75">
      <c r="A14" s="1" t="s">
        <v>62</v>
      </c>
      <c r="B14" s="109" t="s">
        <v>68</v>
      </c>
      <c r="C14" s="109" t="s">
        <v>69</v>
      </c>
      <c r="D14" s="109" t="s">
        <v>67</v>
      </c>
      <c r="E14" s="110" t="s">
        <v>66</v>
      </c>
    </row>
    <row r="16" spans="1:22" ht="12.75">
      <c r="A16" s="11" t="s">
        <v>20</v>
      </c>
      <c r="B16" s="11">
        <v>96</v>
      </c>
      <c r="C16" s="11">
        <v>26</v>
      </c>
      <c r="D16" s="94">
        <v>7.5</v>
      </c>
      <c r="E16" s="103">
        <f>B16*C16*D16</f>
        <v>18720</v>
      </c>
      <c r="F16" s="11"/>
      <c r="G16" s="25" t="s">
        <v>86</v>
      </c>
      <c r="H16" s="11"/>
      <c r="R16" s="6"/>
      <c r="S16" s="6"/>
      <c r="T16" s="6"/>
      <c r="U16" s="6"/>
      <c r="V16" s="6"/>
    </row>
    <row r="17" spans="1:22" ht="12.75">
      <c r="A17" s="11" t="s">
        <v>19</v>
      </c>
      <c r="B17" s="11">
        <v>96</v>
      </c>
      <c r="C17" s="11">
        <v>15</v>
      </c>
      <c r="D17" s="94">
        <v>7.5</v>
      </c>
      <c r="E17" s="103">
        <f>B17*C17*D17</f>
        <v>10800</v>
      </c>
      <c r="F17" s="11"/>
      <c r="G17" s="25" t="s">
        <v>86</v>
      </c>
      <c r="H17" s="11"/>
      <c r="R17" s="6"/>
      <c r="S17" s="6"/>
      <c r="T17" s="6"/>
      <c r="U17" s="6"/>
      <c r="V17" s="6"/>
    </row>
    <row r="18" spans="1:20" ht="14.25">
      <c r="A18" s="95" t="s">
        <v>70</v>
      </c>
      <c r="B18" s="16">
        <v>4</v>
      </c>
      <c r="C18" s="97">
        <v>95</v>
      </c>
      <c r="D18" s="98">
        <v>7.5</v>
      </c>
      <c r="E18" s="103">
        <f>B18*C18*D18</f>
        <v>2850</v>
      </c>
      <c r="F18" s="11"/>
      <c r="G18" s="1" t="s">
        <v>83</v>
      </c>
      <c r="P18" s="6"/>
      <c r="Q18" s="6"/>
      <c r="R18" s="6"/>
      <c r="S18" s="6"/>
      <c r="T18" s="6"/>
    </row>
    <row r="19" spans="1:7" ht="12.75">
      <c r="A19" s="95" t="s">
        <v>2</v>
      </c>
      <c r="B19" s="16">
        <v>4</v>
      </c>
      <c r="C19" s="99">
        <v>95</v>
      </c>
      <c r="D19" s="98">
        <v>7.5</v>
      </c>
      <c r="E19" s="103">
        <f>B19*C19*D19</f>
        <v>2850</v>
      </c>
      <c r="F19" s="11"/>
      <c r="G19" s="1" t="s">
        <v>83</v>
      </c>
    </row>
    <row r="20" spans="1:8" ht="12.75">
      <c r="A20" t="s">
        <v>71</v>
      </c>
      <c r="B20" s="16"/>
      <c r="C20" s="17"/>
      <c r="D20" s="18"/>
      <c r="E20" s="104">
        <v>3000</v>
      </c>
      <c r="F20" s="17"/>
      <c r="G20" s="25" t="s">
        <v>87</v>
      </c>
      <c r="H20" s="11"/>
    </row>
    <row r="21" spans="1:8" ht="12.75">
      <c r="A21" t="s">
        <v>3</v>
      </c>
      <c r="B21" s="16"/>
      <c r="C21" s="17"/>
      <c r="D21" s="18"/>
      <c r="E21" s="104">
        <v>660</v>
      </c>
      <c r="F21" s="17"/>
      <c r="G21" s="25" t="s">
        <v>85</v>
      </c>
      <c r="H21" s="11"/>
    </row>
    <row r="22" spans="1:8" ht="12.75">
      <c r="A22" t="s">
        <v>4</v>
      </c>
      <c r="B22" s="16"/>
      <c r="C22" s="17"/>
      <c r="D22" s="18"/>
      <c r="E22" s="104">
        <v>456</v>
      </c>
      <c r="F22" s="17"/>
      <c r="G22" s="25" t="s">
        <v>85</v>
      </c>
      <c r="H22" s="11"/>
    </row>
    <row r="23" spans="1:8" ht="12.75">
      <c r="A23" t="s">
        <v>84</v>
      </c>
      <c r="B23" s="16"/>
      <c r="C23" s="17"/>
      <c r="D23" s="18"/>
      <c r="E23" s="104">
        <f>24*4.26</f>
        <v>102.24</v>
      </c>
      <c r="F23" s="17"/>
      <c r="G23" s="25" t="s">
        <v>76</v>
      </c>
      <c r="H23" s="11"/>
    </row>
    <row r="24" spans="2:8" ht="12.75">
      <c r="B24" s="16"/>
      <c r="C24" s="17"/>
      <c r="D24" s="18"/>
      <c r="E24" s="104"/>
      <c r="F24" s="17"/>
      <c r="G24" s="11"/>
      <c r="H24" s="11"/>
    </row>
    <row r="25" spans="1:6" ht="12.75">
      <c r="A25" s="14"/>
      <c r="B25" s="16"/>
      <c r="C25" s="17"/>
      <c r="D25" s="17"/>
      <c r="E25" s="103"/>
      <c r="F25" s="11"/>
    </row>
    <row r="26" spans="1:8" ht="12.75">
      <c r="A26" s="15" t="s">
        <v>5</v>
      </c>
      <c r="B26" s="16"/>
      <c r="C26" s="17"/>
      <c r="D26" s="17"/>
      <c r="E26" s="105">
        <f>SUM(E15:E23)</f>
        <v>39438.24</v>
      </c>
      <c r="F26" s="17"/>
      <c r="G26" s="11"/>
      <c r="H26" s="11"/>
    </row>
    <row r="27" spans="1:6" ht="12.75">
      <c r="A27" s="14"/>
      <c r="B27" s="16"/>
      <c r="C27" s="17"/>
      <c r="D27" s="17"/>
      <c r="E27" s="103"/>
      <c r="F27" s="11"/>
    </row>
    <row r="28" spans="1:8" ht="12.75">
      <c r="A28" s="15" t="s">
        <v>18</v>
      </c>
      <c r="B28" s="107" t="s">
        <v>13</v>
      </c>
      <c r="C28" s="26"/>
      <c r="D28" s="26"/>
      <c r="E28" s="108"/>
      <c r="F28" s="17"/>
      <c r="G28" s="11"/>
      <c r="H28" s="11"/>
    </row>
    <row r="29" spans="1:6" ht="12.75">
      <c r="A29" s="14"/>
      <c r="B29" s="16"/>
      <c r="C29" s="17"/>
      <c r="D29" s="17"/>
      <c r="E29" s="103"/>
      <c r="F29" s="11"/>
    </row>
    <row r="30" spans="1:8" ht="12.75">
      <c r="A30" s="95" t="s">
        <v>15</v>
      </c>
      <c r="B30" s="16">
        <v>192</v>
      </c>
      <c r="C30" s="96"/>
      <c r="D30" s="17"/>
      <c r="E30" s="103"/>
      <c r="F30" s="17"/>
      <c r="G30" s="25" t="s">
        <v>87</v>
      </c>
      <c r="H30" s="11"/>
    </row>
    <row r="31" spans="1:7" ht="12.75">
      <c r="A31" s="106" t="s">
        <v>14</v>
      </c>
      <c r="B31" s="16">
        <v>96</v>
      </c>
      <c r="C31" s="17"/>
      <c r="D31" s="17"/>
      <c r="E31" s="103"/>
      <c r="F31" s="11"/>
      <c r="G31" s="25" t="s">
        <v>87</v>
      </c>
    </row>
    <row r="32" spans="1:8" ht="12.75">
      <c r="A32" s="95" t="s">
        <v>16</v>
      </c>
      <c r="B32" s="16">
        <v>75</v>
      </c>
      <c r="C32" s="17"/>
      <c r="D32" s="17"/>
      <c r="E32" s="103"/>
      <c r="F32" s="17"/>
      <c r="G32" s="25" t="s">
        <v>87</v>
      </c>
      <c r="H32" s="11"/>
    </row>
    <row r="33" spans="1:6" ht="12.75">
      <c r="A33" s="14"/>
      <c r="B33" s="16"/>
      <c r="C33" s="17"/>
      <c r="D33" s="17"/>
      <c r="E33" s="103"/>
      <c r="F33" s="11"/>
    </row>
    <row r="34" spans="1:8" ht="12.75">
      <c r="A34" s="15"/>
      <c r="B34" s="16"/>
      <c r="C34" s="17"/>
      <c r="D34" s="17"/>
      <c r="E34" s="105"/>
      <c r="F34" s="17"/>
      <c r="G34" s="11"/>
      <c r="H34" s="11"/>
    </row>
    <row r="35" spans="1:6" ht="12.75">
      <c r="A35" s="14"/>
      <c r="B35" s="16"/>
      <c r="C35" s="17"/>
      <c r="D35" s="17"/>
      <c r="E35" s="103"/>
      <c r="F35" s="11"/>
    </row>
    <row r="36" spans="1:8" ht="12.75">
      <c r="A36" s="15"/>
      <c r="B36" s="16"/>
      <c r="C36" s="17"/>
      <c r="D36" s="17"/>
      <c r="E36" s="103"/>
      <c r="F36" s="17"/>
      <c r="G36" s="11"/>
      <c r="H36" s="11"/>
    </row>
    <row r="37" spans="1:6" ht="12.75">
      <c r="A37" s="25" t="s">
        <v>17</v>
      </c>
      <c r="B37" s="179">
        <f>SUM(B30:B32)</f>
        <v>363</v>
      </c>
      <c r="C37" s="18"/>
      <c r="D37" s="18"/>
      <c r="E37" s="105"/>
      <c r="F37" s="11"/>
    </row>
    <row r="38" spans="1:8" ht="12.75">
      <c r="A38" s="14"/>
      <c r="B38" s="16"/>
      <c r="C38" s="17"/>
      <c r="D38" s="17"/>
      <c r="E38" s="103"/>
      <c r="F38" s="17"/>
      <c r="G38" s="11"/>
      <c r="H38" s="11"/>
    </row>
    <row r="39" spans="1:8" ht="12.75">
      <c r="A39" s="15"/>
      <c r="B39" s="16"/>
      <c r="C39" s="17"/>
      <c r="D39" s="17"/>
      <c r="E39" s="103"/>
      <c r="F39" s="17"/>
      <c r="G39" s="11"/>
      <c r="H39" s="11"/>
    </row>
    <row r="40" spans="1:6" ht="12.75">
      <c r="A40" s="14"/>
      <c r="B40" s="16"/>
      <c r="C40" s="18"/>
      <c r="D40" s="18"/>
      <c r="E40" s="103"/>
      <c r="F40" s="11"/>
    </row>
    <row r="41" spans="1:8" ht="12.75">
      <c r="A41" s="15"/>
      <c r="B41" s="16"/>
      <c r="C41" s="11"/>
      <c r="D41" s="11"/>
      <c r="E41" s="103"/>
      <c r="F41" s="17"/>
      <c r="G41" s="11"/>
      <c r="H41" s="11"/>
    </row>
    <row r="42" spans="1:8" ht="12.75">
      <c r="A42" s="15"/>
      <c r="B42" s="15"/>
      <c r="C42" s="11"/>
      <c r="D42" s="15"/>
      <c r="E42" s="105"/>
      <c r="F42" s="45"/>
      <c r="G42" s="11"/>
      <c r="H42" s="11"/>
    </row>
    <row r="43" spans="1:6" ht="12.75">
      <c r="A43" s="15"/>
      <c r="B43" s="16"/>
      <c r="C43" s="22"/>
      <c r="D43" s="22"/>
      <c r="E43" s="103"/>
      <c r="F43" s="11"/>
    </row>
    <row r="44" spans="1:8" ht="12.75">
      <c r="A44" s="11"/>
      <c r="B44" s="11"/>
      <c r="C44" s="11"/>
      <c r="D44" s="11"/>
      <c r="E44" s="103"/>
      <c r="F44" s="11"/>
      <c r="G44" s="11"/>
      <c r="H44" s="11"/>
    </row>
    <row r="45" spans="1:8" ht="12.75">
      <c r="A45" s="11"/>
      <c r="B45" s="11"/>
      <c r="C45" s="11"/>
      <c r="D45" s="11"/>
      <c r="E45" s="103"/>
      <c r="F45" s="11"/>
      <c r="G45" s="11"/>
      <c r="H45" s="11"/>
    </row>
    <row r="46" spans="1:8" ht="12.75">
      <c r="A46" s="39"/>
      <c r="B46" s="11"/>
      <c r="C46" s="11"/>
      <c r="D46" s="11"/>
      <c r="E46" s="103"/>
      <c r="F46" s="11"/>
      <c r="G46" s="11"/>
      <c r="H46" s="11"/>
    </row>
    <row r="47" spans="1:8" ht="12.75">
      <c r="A47" s="11"/>
      <c r="B47" s="11"/>
      <c r="C47" s="11"/>
      <c r="D47" s="11"/>
      <c r="E47" s="103"/>
      <c r="F47" s="11"/>
      <c r="G47" s="11"/>
      <c r="H47" s="11"/>
    </row>
    <row r="48" spans="1:8" ht="12.75">
      <c r="A48" s="11"/>
      <c r="B48" s="11"/>
      <c r="C48" s="11"/>
      <c r="D48" s="11"/>
      <c r="E48" s="103"/>
      <c r="F48" s="11"/>
      <c r="G48" s="11"/>
      <c r="H48" s="11"/>
    </row>
    <row r="49" spans="1:8" ht="12.75">
      <c r="A49" s="11"/>
      <c r="B49" s="11"/>
      <c r="C49" s="11"/>
      <c r="D49" s="11"/>
      <c r="E49" s="103"/>
      <c r="F49" s="11"/>
      <c r="G49" s="11"/>
      <c r="H49" s="11"/>
    </row>
    <row r="50" spans="1:8" ht="12.75">
      <c r="A50" s="11"/>
      <c r="B50" s="11"/>
      <c r="C50" s="11"/>
      <c r="D50" s="11"/>
      <c r="E50" s="103"/>
      <c r="F50" s="11"/>
      <c r="G50" s="11"/>
      <c r="H50" s="11"/>
    </row>
    <row r="51" spans="1:8" ht="12.75">
      <c r="A51" s="11"/>
      <c r="B51" s="11"/>
      <c r="C51" s="11"/>
      <c r="D51" s="11"/>
      <c r="E51" s="103"/>
      <c r="F51" s="11"/>
      <c r="G51" s="11"/>
      <c r="H51" s="11"/>
    </row>
    <row r="52" spans="1:8" ht="12.75">
      <c r="A52" s="11"/>
      <c r="B52" s="11"/>
      <c r="C52" s="11"/>
      <c r="D52" s="11"/>
      <c r="E52" s="103"/>
      <c r="F52" s="11"/>
      <c r="G52" s="11"/>
      <c r="H52" s="11"/>
    </row>
    <row r="53" spans="1:8" ht="12.75">
      <c r="A53" s="11"/>
      <c r="B53" s="11"/>
      <c r="C53" s="11"/>
      <c r="D53" s="11"/>
      <c r="E53" s="103"/>
      <c r="F53" s="11"/>
      <c r="G53" s="11"/>
      <c r="H53" s="11"/>
    </row>
    <row r="54" spans="1:8" ht="12.75">
      <c r="A54" s="11"/>
      <c r="B54" s="11"/>
      <c r="C54" s="11"/>
      <c r="D54" s="11"/>
      <c r="E54" s="103"/>
      <c r="F54" s="11"/>
      <c r="G54" s="11"/>
      <c r="H54" s="11"/>
    </row>
    <row r="55" spans="1:8" ht="12.75">
      <c r="A55" s="11"/>
      <c r="B55" s="11"/>
      <c r="C55" s="11"/>
      <c r="D55" s="11"/>
      <c r="E55" s="103"/>
      <c r="F55" s="11"/>
      <c r="G55" s="11"/>
      <c r="H55" s="11"/>
    </row>
    <row r="56" spans="1:8" ht="12.75">
      <c r="A56" s="11"/>
      <c r="B56" s="11"/>
      <c r="C56" s="11"/>
      <c r="D56" s="11"/>
      <c r="E56" s="103"/>
      <c r="F56" s="11"/>
      <c r="G56" s="11"/>
      <c r="H56" s="11"/>
    </row>
    <row r="57" spans="1:8" ht="12.75">
      <c r="A57" s="11"/>
      <c r="B57" s="11"/>
      <c r="C57" s="11"/>
      <c r="D57" s="11"/>
      <c r="E57" s="103"/>
      <c r="F57" s="11"/>
      <c r="G57" s="11"/>
      <c r="H57" s="11"/>
    </row>
    <row r="58" spans="1:8" ht="12.75">
      <c r="A58" s="11"/>
      <c r="B58" s="11"/>
      <c r="C58" s="11"/>
      <c r="D58" s="11"/>
      <c r="E58" s="103"/>
      <c r="F58" s="11"/>
      <c r="G58" s="11"/>
      <c r="H58" s="11"/>
    </row>
    <row r="59" spans="1:8" ht="12.75">
      <c r="A59" s="11"/>
      <c r="B59" s="11"/>
      <c r="C59" s="11"/>
      <c r="D59" s="11"/>
      <c r="E59" s="103"/>
      <c r="F59" s="11"/>
      <c r="G59" s="11"/>
      <c r="H59" s="11"/>
    </row>
    <row r="60" spans="1:8" ht="12.75">
      <c r="A60" s="11"/>
      <c r="B60" s="11"/>
      <c r="C60" s="11"/>
      <c r="D60" s="11"/>
      <c r="E60" s="103"/>
      <c r="F60" s="11"/>
      <c r="G60" s="11"/>
      <c r="H60" s="11"/>
    </row>
    <row r="61" spans="1:8" ht="12.75">
      <c r="A61" s="11"/>
      <c r="B61" s="11"/>
      <c r="C61" s="11"/>
      <c r="D61" s="11"/>
      <c r="E61" s="103"/>
      <c r="F61" s="11"/>
      <c r="G61" s="11"/>
      <c r="H61" s="11"/>
    </row>
    <row r="62" spans="1:8" ht="12.75">
      <c r="A62" s="11"/>
      <c r="B62" s="11"/>
      <c r="C62" s="11"/>
      <c r="D62" s="11"/>
      <c r="E62" s="103"/>
      <c r="F62" s="11"/>
      <c r="G62" s="11"/>
      <c r="H62" s="11"/>
    </row>
    <row r="63" spans="1:8" ht="12.75">
      <c r="A63" s="11"/>
      <c r="B63" s="11"/>
      <c r="C63" s="11"/>
      <c r="D63" s="11"/>
      <c r="E63" s="103"/>
      <c r="F63" s="11"/>
      <c r="G63" s="11"/>
      <c r="H63" s="11"/>
    </row>
    <row r="64" spans="1:8" ht="12.75">
      <c r="A64" s="11"/>
      <c r="B64" s="11"/>
      <c r="C64" s="11"/>
      <c r="D64" s="11"/>
      <c r="E64" s="103"/>
      <c r="F64" s="11"/>
      <c r="G64" s="11"/>
      <c r="H64" s="11"/>
    </row>
    <row r="65" spans="1:8" ht="12.75">
      <c r="A65" s="11"/>
      <c r="B65" s="11"/>
      <c r="C65" s="11"/>
      <c r="D65" s="11"/>
      <c r="E65" s="103"/>
      <c r="F65" s="11"/>
      <c r="G65" s="11"/>
      <c r="H65" s="11"/>
    </row>
    <row r="66" spans="1:8" ht="12.75">
      <c r="A66" s="11"/>
      <c r="B66" s="11"/>
      <c r="C66" s="11"/>
      <c r="D66" s="11"/>
      <c r="E66" s="103"/>
      <c r="F66" s="11"/>
      <c r="G66" s="11"/>
      <c r="H66" s="11"/>
    </row>
    <row r="67" spans="1:8" ht="12.75">
      <c r="A67" s="11"/>
      <c r="B67" s="11"/>
      <c r="C67" s="11"/>
      <c r="D67" s="11"/>
      <c r="E67" s="103"/>
      <c r="F67" s="11"/>
      <c r="G67" s="11"/>
      <c r="H67" s="11"/>
    </row>
    <row r="68" spans="1:8" ht="12.75">
      <c r="A68" s="11"/>
      <c r="B68" s="11"/>
      <c r="C68" s="11"/>
      <c r="D68" s="11"/>
      <c r="E68" s="103"/>
      <c r="F68" s="11"/>
      <c r="G68" s="11"/>
      <c r="H68" s="11"/>
    </row>
    <row r="69" spans="1:8" ht="12.75">
      <c r="A69" s="11"/>
      <c r="B69" s="11"/>
      <c r="C69" s="11"/>
      <c r="D69" s="11"/>
      <c r="E69" s="103"/>
      <c r="F69" s="11"/>
      <c r="G69" s="11"/>
      <c r="H69" s="11"/>
    </row>
    <row r="70" spans="1:8" ht="12.75">
      <c r="A70" s="11"/>
      <c r="B70" s="11"/>
      <c r="C70" s="11"/>
      <c r="D70" s="11"/>
      <c r="E70" s="103"/>
      <c r="F70" s="11"/>
      <c r="G70" s="11"/>
      <c r="H70" s="11"/>
    </row>
    <row r="71" spans="1:8" ht="12.75">
      <c r="A71" s="11"/>
      <c r="B71" s="11"/>
      <c r="C71" s="11"/>
      <c r="D71" s="11"/>
      <c r="E71" s="103"/>
      <c r="F71" s="11"/>
      <c r="G71" s="11"/>
      <c r="H71" s="11"/>
    </row>
    <row r="72" spans="1:8" ht="12.75">
      <c r="A72" s="11"/>
      <c r="B72" s="11"/>
      <c r="C72" s="11"/>
      <c r="D72" s="11"/>
      <c r="E72" s="103"/>
      <c r="F72" s="11"/>
      <c r="G72" s="11"/>
      <c r="H72" s="11"/>
    </row>
    <row r="73" spans="1:8" ht="12.75">
      <c r="A73" s="11"/>
      <c r="B73" s="11"/>
      <c r="C73" s="11"/>
      <c r="D73" s="11"/>
      <c r="E73" s="103"/>
      <c r="F73" s="11"/>
      <c r="G73" s="11"/>
      <c r="H73" s="11"/>
    </row>
    <row r="74" spans="1:8" ht="12.75">
      <c r="A74" s="11"/>
      <c r="B74" s="11"/>
      <c r="C74" s="11"/>
      <c r="D74" s="11"/>
      <c r="E74" s="103"/>
      <c r="F74" s="11"/>
      <c r="G74" s="11"/>
      <c r="H74" s="11"/>
    </row>
    <row r="75" spans="1:8" ht="12.75">
      <c r="A75" s="11"/>
      <c r="B75" s="11"/>
      <c r="C75" s="11"/>
      <c r="D75" s="11"/>
      <c r="E75" s="103"/>
      <c r="F75" s="11"/>
      <c r="G75" s="11"/>
      <c r="H75" s="11"/>
    </row>
    <row r="76" spans="1:8" ht="12.75">
      <c r="A76" s="11"/>
      <c r="B76" s="11"/>
      <c r="C76" s="11"/>
      <c r="D76" s="11"/>
      <c r="E76" s="103"/>
      <c r="F76" s="11"/>
      <c r="G76" s="11"/>
      <c r="H76" s="11"/>
    </row>
    <row r="77" spans="1:8" ht="12.75">
      <c r="A77" s="11"/>
      <c r="B77" s="11"/>
      <c r="C77" s="11"/>
      <c r="D77" s="11"/>
      <c r="E77" s="103"/>
      <c r="F77" s="11"/>
      <c r="G77" s="11"/>
      <c r="H77" s="11"/>
    </row>
    <row r="78" spans="1:8" ht="12.75">
      <c r="A78" s="11"/>
      <c r="B78" s="11"/>
      <c r="C78" s="11"/>
      <c r="D78" s="11"/>
      <c r="E78" s="103"/>
      <c r="F78" s="11"/>
      <c r="G78" s="11"/>
      <c r="H78" s="11"/>
    </row>
    <row r="79" spans="1:8" ht="12.75">
      <c r="A79" s="11"/>
      <c r="B79" s="11"/>
      <c r="C79" s="11"/>
      <c r="D79" s="11"/>
      <c r="E79" s="103"/>
      <c r="F79" s="11"/>
      <c r="G79" s="11"/>
      <c r="H79" s="11"/>
    </row>
    <row r="80" spans="1:8" ht="12.75">
      <c r="A80" s="11"/>
      <c r="B80" s="11"/>
      <c r="C80" s="11"/>
      <c r="D80" s="11"/>
      <c r="E80" s="103"/>
      <c r="F80" s="11"/>
      <c r="G80" s="11"/>
      <c r="H80" s="11"/>
    </row>
    <row r="81" spans="1:8" ht="12.75">
      <c r="A81" s="11"/>
      <c r="B81" s="11"/>
      <c r="C81" s="11"/>
      <c r="D81" s="11"/>
      <c r="E81" s="103"/>
      <c r="F81" s="11"/>
      <c r="G81" s="11"/>
      <c r="H81" s="11"/>
    </row>
  </sheetData>
  <mergeCells count="2">
    <mergeCell ref="A11:G12"/>
    <mergeCell ref="A4:X4"/>
  </mergeCells>
  <printOptions gridLines="1"/>
  <pageMargins left="0.17" right="0.17" top="0.65" bottom="0.37" header="0.24" footer="0.17"/>
  <pageSetup horizontalDpi="600" verticalDpi="600" orientation="landscape" scale="80" r:id="rId1"/>
  <headerFooter alignWithMargins="0">
    <oddHeader>&amp;C&amp;"Arial,Bold"&amp;14NCSX June 2007 ETC 
TABLE II - Materials and Supplies</oddHeader>
    <oddFooter xml:space="preserve">&amp;L&amp;F&amp;C&amp;"Arial,Bold"&amp;A   page &amp;P of &amp;N &amp;R &amp;D    &amp;T   </oddFooter>
  </headerFooter>
  <rowBreaks count="1" manualBreakCount="1">
    <brk id="41" max="9" man="1"/>
  </rowBreaks>
</worksheet>
</file>

<file path=xl/worksheets/sheet4.xml><?xml version="1.0" encoding="utf-8"?>
<worksheet xmlns="http://schemas.openxmlformats.org/spreadsheetml/2006/main" xmlns:r="http://schemas.openxmlformats.org/officeDocument/2006/relationships">
  <sheetPr>
    <pageSetUpPr fitToPage="1"/>
  </sheetPr>
  <dimension ref="A1:X178"/>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pans="1:7" ht="20.25">
      <c r="A6" s="7"/>
      <c r="G6" s="7"/>
    </row>
    <row r="7" s="56" customFormat="1" ht="12.75"/>
    <row r="8" spans="1:15" ht="18.75" thickBot="1">
      <c r="A8" s="8" t="s">
        <v>34</v>
      </c>
      <c r="B8" s="9"/>
      <c r="C8" s="9"/>
      <c r="D8" s="9"/>
      <c r="E8" s="9"/>
      <c r="F8" s="9"/>
      <c r="G8" s="9"/>
      <c r="H8" s="9"/>
      <c r="I8" s="9"/>
      <c r="J8" s="9"/>
      <c r="K8" s="9"/>
      <c r="L8" s="9"/>
      <c r="M8" s="9"/>
      <c r="N8" s="9"/>
      <c r="O8" s="9"/>
    </row>
    <row r="10" ht="12.75">
      <c r="A10" s="1" t="s">
        <v>75</v>
      </c>
    </row>
    <row r="11" spans="1:15" ht="12.75" hidden="1">
      <c r="A11" s="11"/>
      <c r="B11" s="11"/>
      <c r="C11" s="11"/>
      <c r="D11" s="11"/>
      <c r="E11" s="11"/>
      <c r="F11" s="11"/>
      <c r="G11" s="11"/>
      <c r="H11" s="11"/>
      <c r="I11" s="11"/>
      <c r="J11" s="11"/>
      <c r="K11" s="11"/>
      <c r="L11" s="11"/>
      <c r="M11" s="11"/>
      <c r="N11" s="11"/>
      <c r="O11" s="11"/>
    </row>
    <row r="12" spans="1:15" ht="12.75" hidden="1">
      <c r="A12" s="25"/>
      <c r="B12" s="22"/>
      <c r="C12" s="42"/>
      <c r="D12" s="22"/>
      <c r="E12" s="11"/>
      <c r="F12" s="11"/>
      <c r="G12" s="11"/>
      <c r="H12" s="11"/>
      <c r="I12" s="11"/>
      <c r="J12" s="11"/>
      <c r="K12" s="11"/>
      <c r="L12" s="11"/>
      <c r="M12" s="11"/>
      <c r="N12" s="11"/>
      <c r="O12" s="11"/>
    </row>
    <row r="13" spans="1:15" ht="12.75">
      <c r="A13" s="1"/>
      <c r="E13" s="25"/>
      <c r="F13" s="25"/>
      <c r="G13" s="25"/>
      <c r="H13" s="25"/>
      <c r="I13" s="25"/>
      <c r="J13" s="25"/>
      <c r="K13" s="194"/>
      <c r="L13" s="194"/>
      <c r="M13" s="194"/>
      <c r="N13" s="194"/>
      <c r="O13" s="11"/>
    </row>
    <row r="14" spans="5:15" ht="12.75">
      <c r="E14" s="25"/>
      <c r="F14" s="25"/>
      <c r="G14" s="25"/>
      <c r="H14" s="25"/>
      <c r="I14" s="25"/>
      <c r="J14" s="25"/>
      <c r="K14" s="11"/>
      <c r="L14" s="11"/>
      <c r="M14" s="11"/>
      <c r="N14" s="11"/>
      <c r="O14" s="11"/>
    </row>
    <row r="15" spans="13:15" ht="12.75">
      <c r="M15" s="19"/>
      <c r="N15" s="17"/>
      <c r="O15" s="11"/>
    </row>
    <row r="16" spans="13:15" ht="12.75">
      <c r="M16" s="19"/>
      <c r="N16" s="17"/>
      <c r="O16" s="11"/>
    </row>
    <row r="17" spans="13:15" ht="12.75">
      <c r="M17" s="19"/>
      <c r="N17" s="17"/>
      <c r="O17" s="11"/>
    </row>
    <row r="18" spans="13:15" ht="12.75">
      <c r="M18" s="18"/>
      <c r="N18" s="17"/>
      <c r="O18" s="11"/>
    </row>
    <row r="19" spans="13:15" ht="12.75">
      <c r="M19" s="19"/>
      <c r="N19" s="17"/>
      <c r="O19" s="11"/>
    </row>
    <row r="20" spans="13:15" ht="12.75">
      <c r="M20" s="19"/>
      <c r="N20" s="17"/>
      <c r="O20" s="11"/>
    </row>
    <row r="21" spans="13:15" ht="12.75">
      <c r="M21" s="19"/>
      <c r="N21" s="17"/>
      <c r="O21" s="11"/>
    </row>
    <row r="22" spans="13:15" ht="12.75">
      <c r="M22" s="19"/>
      <c r="N22" s="17"/>
      <c r="O22" s="11"/>
    </row>
    <row r="23" spans="13:15" ht="12.75">
      <c r="M23" s="19"/>
      <c r="N23" s="17"/>
      <c r="O23" s="11"/>
    </row>
    <row r="24" spans="13:15" ht="12.75">
      <c r="M24" s="19"/>
      <c r="N24" s="17"/>
      <c r="O24" s="11"/>
    </row>
    <row r="25" spans="13:15" ht="12.75">
      <c r="M25" s="19"/>
      <c r="N25" s="17"/>
      <c r="O25" s="11"/>
    </row>
    <row r="26" spans="13:15" ht="12.75">
      <c r="M26" s="19"/>
      <c r="N26" s="17"/>
      <c r="O26" s="11"/>
    </row>
    <row r="27" spans="13:15" ht="12.75">
      <c r="M27" s="19"/>
      <c r="N27" s="17"/>
      <c r="O27" s="11"/>
    </row>
    <row r="28" spans="13:15" ht="12.75">
      <c r="M28" s="19"/>
      <c r="N28" s="17"/>
      <c r="O28" s="11"/>
    </row>
    <row r="29" spans="13:15" ht="12.75">
      <c r="M29" s="19"/>
      <c r="N29" s="17"/>
      <c r="O29" s="11"/>
    </row>
    <row r="30" spans="13:15" ht="12.75">
      <c r="M30" s="197"/>
      <c r="N30" s="197"/>
      <c r="O30" s="11"/>
    </row>
    <row r="31" spans="13:15" ht="12.75">
      <c r="M31" s="21"/>
      <c r="N31" s="21"/>
      <c r="O31" s="11"/>
    </row>
    <row r="32" spans="13:15" ht="12.75">
      <c r="M32" s="21"/>
      <c r="N32" s="21"/>
      <c r="O32" s="11"/>
    </row>
    <row r="33" spans="13:15" ht="12.75">
      <c r="M33" s="197"/>
      <c r="N33" s="197"/>
      <c r="O33" s="11"/>
    </row>
    <row r="34" spans="13:15" ht="12.75">
      <c r="M34" s="19"/>
      <c r="N34" s="19"/>
      <c r="O34" s="11"/>
    </row>
    <row r="35" spans="1:15" ht="12.75">
      <c r="A35" s="15"/>
      <c r="B35" s="15"/>
      <c r="C35" s="25"/>
      <c r="D35" s="11"/>
      <c r="E35" s="19"/>
      <c r="F35" s="20"/>
      <c r="G35" s="20"/>
      <c r="H35" s="19"/>
      <c r="I35" s="19"/>
      <c r="J35" s="21"/>
      <c r="K35" s="20"/>
      <c r="L35" s="20"/>
      <c r="M35" s="19"/>
      <c r="N35" s="19"/>
      <c r="O35" s="11"/>
    </row>
    <row r="36" spans="1:15" ht="12.75">
      <c r="A36" s="15"/>
      <c r="B36" s="11"/>
      <c r="C36" s="11"/>
      <c r="D36" s="11"/>
      <c r="E36" s="11"/>
      <c r="F36" s="11"/>
      <c r="G36" s="11"/>
      <c r="H36" s="11"/>
      <c r="I36" s="11"/>
      <c r="J36" s="11"/>
      <c r="K36" s="11"/>
      <c r="L36" s="11"/>
      <c r="M36" s="11"/>
      <c r="N36" s="11"/>
      <c r="O36" s="11"/>
    </row>
    <row r="37" spans="1:15" ht="12.75">
      <c r="A37" s="15"/>
      <c r="B37" s="25"/>
      <c r="C37" s="11"/>
      <c r="D37" s="11"/>
      <c r="E37" s="43"/>
      <c r="F37" s="199"/>
      <c r="G37" s="199"/>
      <c r="H37" s="200"/>
      <c r="I37" s="200"/>
      <c r="J37" s="11"/>
      <c r="K37" s="11"/>
      <c r="L37" s="11"/>
      <c r="M37" s="11"/>
      <c r="N37" s="11"/>
      <c r="O37" s="11"/>
    </row>
    <row r="38" spans="1:15" ht="12.75">
      <c r="A38" s="15"/>
      <c r="B38" s="25"/>
      <c r="C38" s="11"/>
      <c r="D38" s="11"/>
      <c r="E38" s="43"/>
      <c r="F38" s="199"/>
      <c r="G38" s="199"/>
      <c r="H38" s="200"/>
      <c r="I38" s="200"/>
      <c r="J38" s="11"/>
      <c r="K38" s="11"/>
      <c r="L38" s="11"/>
      <c r="M38" s="11"/>
      <c r="N38" s="11"/>
      <c r="O38" s="11"/>
    </row>
    <row r="39" spans="1:15" ht="12.75">
      <c r="A39" s="15"/>
      <c r="B39" s="25"/>
      <c r="C39" s="11"/>
      <c r="D39" s="11"/>
      <c r="E39" s="17"/>
      <c r="F39" s="18"/>
      <c r="G39" s="17"/>
      <c r="H39" s="19"/>
      <c r="I39" s="17"/>
      <c r="J39" s="11"/>
      <c r="K39" s="11"/>
      <c r="L39" s="11"/>
      <c r="M39" s="11"/>
      <c r="N39" s="11"/>
      <c r="O39" s="11"/>
    </row>
    <row r="40" spans="1:15" ht="12.75">
      <c r="A40" s="15"/>
      <c r="B40" s="25"/>
      <c r="C40" s="11"/>
      <c r="D40" s="11"/>
      <c r="E40" s="17"/>
      <c r="F40" s="18"/>
      <c r="G40" s="17"/>
      <c r="H40" s="19"/>
      <c r="I40" s="17"/>
      <c r="J40" s="11"/>
      <c r="K40" s="11"/>
      <c r="L40" s="11"/>
      <c r="M40" s="11"/>
      <c r="N40" s="11"/>
      <c r="O40" s="11"/>
    </row>
    <row r="41" spans="1:15" ht="12.75">
      <c r="A41" s="15"/>
      <c r="B41" s="25"/>
      <c r="C41" s="11"/>
      <c r="D41" s="11"/>
      <c r="E41" s="17"/>
      <c r="F41" s="18"/>
      <c r="G41" s="17"/>
      <c r="H41" s="19"/>
      <c r="I41" s="17"/>
      <c r="J41" s="11"/>
      <c r="K41" s="11"/>
      <c r="L41" s="11"/>
      <c r="M41" s="11"/>
      <c r="N41" s="11"/>
      <c r="O41" s="11"/>
    </row>
    <row r="42" spans="1:15" ht="12.75">
      <c r="A42" s="35"/>
      <c r="B42" s="11"/>
      <c r="C42" s="11"/>
      <c r="D42" s="11"/>
      <c r="E42" s="17"/>
      <c r="F42" s="18"/>
      <c r="G42" s="17"/>
      <c r="H42" s="19"/>
      <c r="I42" s="17"/>
      <c r="J42" s="11"/>
      <c r="K42" s="11"/>
      <c r="L42" s="11"/>
      <c r="M42" s="11"/>
      <c r="N42" s="11"/>
      <c r="O42" s="11"/>
    </row>
    <row r="43" spans="1:15" ht="12.75">
      <c r="A43" s="35"/>
      <c r="B43" s="35"/>
      <c r="C43" s="11"/>
      <c r="D43" s="11"/>
      <c r="E43" s="17"/>
      <c r="F43" s="18"/>
      <c r="G43" s="17"/>
      <c r="H43" s="19"/>
      <c r="I43" s="17"/>
      <c r="J43" s="11"/>
      <c r="K43" s="11"/>
      <c r="L43" s="11"/>
      <c r="M43" s="11"/>
      <c r="N43" s="11"/>
      <c r="O43" s="11"/>
    </row>
    <row r="44" spans="1:15" ht="12.75">
      <c r="A44" s="35"/>
      <c r="B44" s="35"/>
      <c r="C44" s="11"/>
      <c r="D44" s="11"/>
      <c r="E44" s="17"/>
      <c r="F44" s="18"/>
      <c r="G44" s="17"/>
      <c r="H44" s="19"/>
      <c r="I44" s="17"/>
      <c r="J44" s="11"/>
      <c r="K44" s="11"/>
      <c r="L44" s="11"/>
      <c r="M44" s="11"/>
      <c r="N44" s="11"/>
      <c r="O44" s="11"/>
    </row>
    <row r="45" spans="1:15" ht="12.75">
      <c r="A45" s="27"/>
      <c r="B45" s="35"/>
      <c r="C45" s="11"/>
      <c r="D45" s="11"/>
      <c r="E45" s="20"/>
      <c r="F45" s="18"/>
      <c r="G45" s="17"/>
      <c r="H45" s="19"/>
      <c r="I45" s="17"/>
      <c r="J45" s="11"/>
      <c r="K45" s="11"/>
      <c r="L45" s="11"/>
      <c r="M45" s="11"/>
      <c r="N45" s="11"/>
      <c r="O45" s="11"/>
    </row>
    <row r="46" spans="1:15" ht="12.75">
      <c r="A46" s="27"/>
      <c r="B46" s="35"/>
      <c r="C46" s="11"/>
      <c r="D46" s="11"/>
      <c r="E46" s="11"/>
      <c r="F46" s="196"/>
      <c r="G46" s="196"/>
      <c r="H46" s="19"/>
      <c r="I46" s="17"/>
      <c r="J46" s="11"/>
      <c r="K46" s="11"/>
      <c r="L46" s="11"/>
      <c r="M46" s="11"/>
      <c r="N46" s="11"/>
      <c r="O46" s="11"/>
    </row>
    <row r="47" spans="1:15" ht="12.75">
      <c r="A47" s="15"/>
      <c r="B47" s="35"/>
      <c r="C47" s="11"/>
      <c r="D47" s="11"/>
      <c r="E47" s="17"/>
      <c r="F47" s="18"/>
      <c r="G47" s="17"/>
      <c r="H47" s="19"/>
      <c r="I47" s="17"/>
      <c r="J47" s="11"/>
      <c r="K47" s="11"/>
      <c r="L47" s="11"/>
      <c r="M47" s="11"/>
      <c r="N47" s="11"/>
      <c r="O47" s="11"/>
    </row>
    <row r="48" spans="1:15" ht="12.75">
      <c r="A48" s="15"/>
      <c r="B48" s="25"/>
      <c r="C48" s="11"/>
      <c r="D48" s="11"/>
      <c r="E48" s="17"/>
      <c r="F48" s="18"/>
      <c r="G48" s="17"/>
      <c r="H48" s="19"/>
      <c r="I48" s="17"/>
      <c r="J48" s="11"/>
      <c r="K48" s="11"/>
      <c r="L48" s="11"/>
      <c r="M48" s="11"/>
      <c r="N48" s="11"/>
      <c r="O48" s="11"/>
    </row>
    <row r="49" spans="1:15" ht="12.75">
      <c r="A49" s="35"/>
      <c r="B49" s="11"/>
      <c r="C49" s="11"/>
      <c r="D49" s="11"/>
      <c r="E49" s="17"/>
      <c r="F49" s="18"/>
      <c r="G49" s="17"/>
      <c r="H49" s="19"/>
      <c r="I49" s="17"/>
      <c r="J49" s="11"/>
      <c r="K49" s="11"/>
      <c r="L49" s="11"/>
      <c r="M49" s="11"/>
      <c r="N49" s="11"/>
      <c r="O49" s="11"/>
    </row>
    <row r="50" spans="1:15" ht="12.75">
      <c r="A50" s="35"/>
      <c r="B50" s="35"/>
      <c r="C50" s="11"/>
      <c r="D50" s="11"/>
      <c r="E50" s="17"/>
      <c r="F50" s="18"/>
      <c r="G50" s="17"/>
      <c r="H50" s="19"/>
      <c r="I50" s="17"/>
      <c r="J50" s="11"/>
      <c r="K50" s="11"/>
      <c r="L50" s="11"/>
      <c r="M50" s="11"/>
      <c r="N50" s="11"/>
      <c r="O50" s="11"/>
    </row>
    <row r="51" spans="1:15" ht="12.75">
      <c r="A51" s="27"/>
      <c r="B51" s="35"/>
      <c r="C51" s="11"/>
      <c r="D51" s="11"/>
      <c r="E51" s="18"/>
      <c r="F51" s="18"/>
      <c r="G51" s="17"/>
      <c r="H51" s="19"/>
      <c r="I51" s="17"/>
      <c r="J51" s="11"/>
      <c r="K51" s="11"/>
      <c r="L51" s="11"/>
      <c r="M51" s="11"/>
      <c r="N51" s="11"/>
      <c r="O51" s="11"/>
    </row>
    <row r="52" spans="1:15" ht="12.75">
      <c r="A52" s="27"/>
      <c r="B52" s="35"/>
      <c r="C52" s="11"/>
      <c r="D52" s="11"/>
      <c r="E52" s="17"/>
      <c r="F52" s="18"/>
      <c r="G52" s="17"/>
      <c r="H52" s="19"/>
      <c r="I52" s="17"/>
      <c r="J52" s="11"/>
      <c r="K52" s="11"/>
      <c r="L52" s="11"/>
      <c r="M52" s="11"/>
      <c r="N52" s="11"/>
      <c r="O52" s="11"/>
    </row>
    <row r="53" spans="1:15" ht="12.75">
      <c r="A53" s="15"/>
      <c r="B53" s="35"/>
      <c r="C53" s="11"/>
      <c r="D53" s="11"/>
      <c r="E53" s="19"/>
      <c r="F53" s="195"/>
      <c r="G53" s="195"/>
      <c r="H53" s="197"/>
      <c r="I53" s="197"/>
      <c r="J53" s="11"/>
      <c r="K53" s="11"/>
      <c r="L53" s="11"/>
      <c r="M53" s="11"/>
      <c r="N53" s="11"/>
      <c r="O53" s="11"/>
    </row>
    <row r="54" spans="1:15" ht="12.75">
      <c r="A54" s="15"/>
      <c r="B54" s="25"/>
      <c r="C54" s="11"/>
      <c r="D54" s="11"/>
      <c r="E54" s="19"/>
      <c r="F54" s="195"/>
      <c r="G54" s="195"/>
      <c r="H54" s="197"/>
      <c r="I54" s="197"/>
      <c r="J54" s="11"/>
      <c r="K54" s="11"/>
      <c r="L54" s="11"/>
      <c r="M54" s="11"/>
      <c r="N54" s="11"/>
      <c r="O54" s="11"/>
    </row>
    <row r="55" spans="1:15" ht="12.75">
      <c r="A55" s="15"/>
      <c r="B55" s="25"/>
      <c r="C55" s="11"/>
      <c r="D55" s="19"/>
      <c r="E55" s="17"/>
      <c r="F55" s="18"/>
      <c r="G55" s="17"/>
      <c r="H55" s="19"/>
      <c r="I55" s="17"/>
      <c r="J55" s="11"/>
      <c r="K55" s="11"/>
      <c r="L55" s="11"/>
      <c r="M55" s="11"/>
      <c r="N55" s="11"/>
      <c r="O55" s="11"/>
    </row>
    <row r="56" spans="1:15" ht="12.75">
      <c r="A56" s="15"/>
      <c r="B56" s="15"/>
      <c r="C56" s="15"/>
      <c r="D56" s="15"/>
      <c r="E56" s="15"/>
      <c r="F56" s="15"/>
      <c r="G56" s="15"/>
      <c r="H56" s="195"/>
      <c r="I56" s="195"/>
      <c r="J56" s="11"/>
      <c r="K56" s="11"/>
      <c r="L56" s="11"/>
      <c r="M56" s="11"/>
      <c r="N56" s="11"/>
      <c r="O56" s="11"/>
    </row>
    <row r="57" spans="1:15" ht="12.75">
      <c r="A57" s="11"/>
      <c r="B57" s="11"/>
      <c r="C57" s="11"/>
      <c r="D57" s="11"/>
      <c r="E57" s="11"/>
      <c r="F57" s="11"/>
      <c r="G57" s="11"/>
      <c r="H57" s="11"/>
      <c r="I57" s="11"/>
      <c r="J57" s="21"/>
      <c r="K57" s="21"/>
      <c r="L57" s="11"/>
      <c r="M57" s="11"/>
      <c r="N57" s="11"/>
      <c r="O57" s="11"/>
    </row>
    <row r="58" spans="1:15" ht="12.75">
      <c r="A58" s="15"/>
      <c r="B58" s="25"/>
      <c r="C58" s="11"/>
      <c r="D58" s="19"/>
      <c r="E58" s="26"/>
      <c r="F58" s="18"/>
      <c r="G58" s="17"/>
      <c r="H58" s="19"/>
      <c r="I58" s="17"/>
      <c r="J58" s="21"/>
      <c r="K58" s="21"/>
      <c r="L58" s="21"/>
      <c r="M58" s="11"/>
      <c r="N58" s="11"/>
      <c r="O58" s="11"/>
    </row>
    <row r="59" spans="1:15" ht="12.75">
      <c r="A59" s="15"/>
      <c r="B59" s="25"/>
      <c r="C59" s="11"/>
      <c r="D59" s="16"/>
      <c r="E59" s="17"/>
      <c r="F59" s="18"/>
      <c r="G59" s="202"/>
      <c r="H59" s="202"/>
      <c r="I59" s="203"/>
      <c r="J59" s="203"/>
      <c r="K59" s="22"/>
      <c r="L59" s="11"/>
      <c r="M59" s="11"/>
      <c r="N59" s="11"/>
      <c r="O59" s="11"/>
    </row>
    <row r="60" spans="1:15" ht="12.75">
      <c r="A60" s="15"/>
      <c r="B60" s="25"/>
      <c r="C60" s="11"/>
      <c r="D60" s="16"/>
      <c r="E60" s="201"/>
      <c r="F60" s="201"/>
      <c r="G60" s="199"/>
      <c r="H60" s="199"/>
      <c r="I60" s="199"/>
      <c r="J60" s="199"/>
      <c r="K60" s="22"/>
      <c r="L60" s="11"/>
      <c r="M60" s="11"/>
      <c r="N60" s="11"/>
      <c r="O60" s="11"/>
    </row>
    <row r="61" spans="1:15" ht="12.75">
      <c r="A61" s="15"/>
      <c r="B61" s="25"/>
      <c r="C61" s="11"/>
      <c r="D61" s="16"/>
      <c r="E61" s="193"/>
      <c r="F61" s="193"/>
      <c r="G61" s="199"/>
      <c r="H61" s="199"/>
      <c r="I61" s="199"/>
      <c r="J61" s="199"/>
      <c r="K61" s="21"/>
      <c r="L61" s="11"/>
      <c r="M61" s="11"/>
      <c r="N61" s="11"/>
      <c r="O61" s="11"/>
    </row>
    <row r="62" spans="1:15" ht="12.75">
      <c r="A62" s="15"/>
      <c r="B62" s="25"/>
      <c r="C62" s="11"/>
      <c r="D62" s="16"/>
      <c r="E62" s="17"/>
      <c r="F62" s="18"/>
      <c r="G62" s="17"/>
      <c r="H62" s="19"/>
      <c r="I62" s="17"/>
      <c r="J62" s="21"/>
      <c r="K62" s="21"/>
      <c r="L62" s="11"/>
      <c r="M62" s="11"/>
      <c r="N62" s="11"/>
      <c r="O62" s="11"/>
    </row>
    <row r="63" spans="1:15" ht="12.75">
      <c r="A63" s="15"/>
      <c r="B63" s="25"/>
      <c r="C63" s="11"/>
      <c r="D63" s="16"/>
      <c r="E63" s="17"/>
      <c r="F63" s="17"/>
      <c r="G63" s="18"/>
      <c r="H63" s="17"/>
      <c r="I63" s="20"/>
      <c r="J63" s="17"/>
      <c r="K63" s="17"/>
      <c r="L63" s="11"/>
      <c r="M63" s="11"/>
      <c r="N63" s="11"/>
      <c r="O63" s="11"/>
    </row>
    <row r="64" spans="1:15" ht="12.75">
      <c r="A64" s="35"/>
      <c r="B64" s="11"/>
      <c r="C64" s="11"/>
      <c r="D64" s="16"/>
      <c r="E64" s="204"/>
      <c r="F64" s="204"/>
      <c r="G64" s="197"/>
      <c r="H64" s="197"/>
      <c r="I64" s="197"/>
      <c r="J64" s="197"/>
      <c r="K64" s="17"/>
      <c r="L64" s="11"/>
      <c r="M64" s="11"/>
      <c r="N64" s="11"/>
      <c r="O64" s="11"/>
    </row>
    <row r="65" spans="1:15" ht="12.75">
      <c r="A65" s="15"/>
      <c r="B65" s="25"/>
      <c r="C65" s="11"/>
      <c r="D65" s="16"/>
      <c r="E65" s="17"/>
      <c r="F65" s="17"/>
      <c r="G65" s="197"/>
      <c r="H65" s="197"/>
      <c r="I65" s="197"/>
      <c r="J65" s="197"/>
      <c r="K65" s="17"/>
      <c r="L65" s="11"/>
      <c r="M65" s="11"/>
      <c r="N65" s="11"/>
      <c r="O65" s="11"/>
    </row>
    <row r="66" spans="1:15" ht="12.75">
      <c r="A66" s="15"/>
      <c r="B66" s="12"/>
      <c r="C66" s="11"/>
      <c r="D66" s="16"/>
      <c r="E66" s="17"/>
      <c r="F66" s="17"/>
      <c r="G66" s="19"/>
      <c r="H66" s="17"/>
      <c r="I66" s="20"/>
      <c r="J66" s="17"/>
      <c r="K66" s="17"/>
      <c r="L66" s="11"/>
      <c r="M66" s="11"/>
      <c r="N66" s="11"/>
      <c r="O66" s="11"/>
    </row>
    <row r="67" spans="1:15" ht="12.75">
      <c r="A67" s="35"/>
      <c r="B67" s="11"/>
      <c r="C67" s="11"/>
      <c r="D67" s="16"/>
      <c r="E67" s="204"/>
      <c r="F67" s="204"/>
      <c r="G67" s="197"/>
      <c r="H67" s="197"/>
      <c r="I67" s="197"/>
      <c r="J67" s="197"/>
      <c r="K67" s="17"/>
      <c r="L67" s="11"/>
      <c r="M67" s="11"/>
      <c r="N67" s="11"/>
      <c r="O67" s="11"/>
    </row>
    <row r="68" spans="1:15" ht="12.75">
      <c r="A68" s="14"/>
      <c r="B68" s="11"/>
      <c r="C68" s="11"/>
      <c r="D68" s="16"/>
      <c r="E68" s="17"/>
      <c r="F68" s="17"/>
      <c r="G68" s="197"/>
      <c r="H68" s="197"/>
      <c r="I68" s="197"/>
      <c r="J68" s="197"/>
      <c r="K68" s="17"/>
      <c r="L68" s="11"/>
      <c r="M68" s="11"/>
      <c r="N68" s="11"/>
      <c r="O68" s="11"/>
    </row>
    <row r="69" spans="1:15" ht="12.75">
      <c r="A69" s="15"/>
      <c r="B69" s="27"/>
      <c r="C69" s="11"/>
      <c r="D69" s="16"/>
      <c r="E69" s="17"/>
      <c r="F69" s="17"/>
      <c r="G69" s="197"/>
      <c r="H69" s="197"/>
      <c r="I69" s="197"/>
      <c r="J69" s="197"/>
      <c r="K69" s="17"/>
      <c r="L69" s="11"/>
      <c r="M69" s="11"/>
      <c r="N69" s="11"/>
      <c r="O69" s="11"/>
    </row>
    <row r="70" spans="1:15" ht="12.75">
      <c r="A70" s="15"/>
      <c r="B70" s="12"/>
      <c r="C70" s="11"/>
      <c r="D70" s="16"/>
      <c r="E70" s="17"/>
      <c r="F70" s="17"/>
      <c r="G70" s="19"/>
      <c r="H70" s="17"/>
      <c r="I70" s="20"/>
      <c r="J70" s="17"/>
      <c r="K70" s="17"/>
      <c r="L70" s="11"/>
      <c r="M70" s="11"/>
      <c r="N70" s="11"/>
      <c r="O70" s="11"/>
    </row>
    <row r="71" spans="1:15" ht="12.75">
      <c r="A71" s="35"/>
      <c r="B71" s="11"/>
      <c r="C71" s="11"/>
      <c r="D71" s="16"/>
      <c r="E71" s="204"/>
      <c r="F71" s="204"/>
      <c r="G71" s="197"/>
      <c r="H71" s="197"/>
      <c r="I71" s="197"/>
      <c r="J71" s="197"/>
      <c r="K71" s="17"/>
      <c r="L71" s="11"/>
      <c r="M71" s="11"/>
      <c r="N71" s="11"/>
      <c r="O71" s="11"/>
    </row>
    <row r="72" spans="1:15" ht="12.75">
      <c r="A72" s="35"/>
      <c r="B72" s="11"/>
      <c r="C72" s="11"/>
      <c r="D72" s="16"/>
      <c r="E72" s="204"/>
      <c r="F72" s="204"/>
      <c r="G72" s="197"/>
      <c r="H72" s="197"/>
      <c r="I72" s="197"/>
      <c r="J72" s="197"/>
      <c r="K72" s="17"/>
      <c r="L72" s="11"/>
      <c r="M72" s="11"/>
      <c r="N72" s="11"/>
      <c r="O72" s="11"/>
    </row>
    <row r="73" spans="1:15" ht="12.75">
      <c r="A73" s="35"/>
      <c r="B73" s="11"/>
      <c r="C73" s="11"/>
      <c r="D73" s="16"/>
      <c r="E73" s="204"/>
      <c r="F73" s="204"/>
      <c r="G73" s="197"/>
      <c r="H73" s="197"/>
      <c r="I73" s="197"/>
      <c r="J73" s="197"/>
      <c r="K73" s="17"/>
      <c r="L73" s="11"/>
      <c r="M73" s="11"/>
      <c r="N73" s="11"/>
      <c r="O73" s="11"/>
    </row>
    <row r="74" spans="1:15" ht="12.75">
      <c r="A74" s="15"/>
      <c r="B74" s="35"/>
      <c r="C74" s="11"/>
      <c r="D74" s="16"/>
      <c r="E74" s="17"/>
      <c r="F74" s="17"/>
      <c r="G74" s="197"/>
      <c r="H74" s="197"/>
      <c r="I74" s="197"/>
      <c r="J74" s="197"/>
      <c r="K74" s="17"/>
      <c r="L74" s="11"/>
      <c r="M74" s="11"/>
      <c r="N74" s="11"/>
      <c r="O74" s="11"/>
    </row>
    <row r="75" spans="1:15" ht="12.75">
      <c r="A75" s="15"/>
      <c r="B75" s="25"/>
      <c r="C75" s="11"/>
      <c r="D75" s="16"/>
      <c r="E75" s="17"/>
      <c r="F75" s="17"/>
      <c r="G75" s="197"/>
      <c r="H75" s="197"/>
      <c r="I75" s="197"/>
      <c r="J75" s="197"/>
      <c r="K75" s="17"/>
      <c r="L75" s="11"/>
      <c r="M75" s="11"/>
      <c r="N75" s="11"/>
      <c r="O75" s="11"/>
    </row>
    <row r="76" spans="1:15" ht="12.75">
      <c r="A76" s="15"/>
      <c r="B76" s="12"/>
      <c r="C76" s="11"/>
      <c r="D76" s="16"/>
      <c r="E76" s="17"/>
      <c r="F76" s="17"/>
      <c r="G76" s="19"/>
      <c r="H76" s="17"/>
      <c r="I76" s="20"/>
      <c r="J76" s="17"/>
      <c r="K76" s="21"/>
      <c r="L76" s="11"/>
      <c r="M76" s="11"/>
      <c r="N76" s="11"/>
      <c r="O76" s="11"/>
    </row>
    <row r="77" spans="1:15" ht="12.75">
      <c r="A77" s="14"/>
      <c r="B77" s="11"/>
      <c r="C77" s="11"/>
      <c r="D77" s="16"/>
      <c r="E77" s="17"/>
      <c r="F77" s="17"/>
      <c r="G77" s="19"/>
      <c r="H77" s="17"/>
      <c r="I77" s="20"/>
      <c r="J77" s="17"/>
      <c r="K77" s="21"/>
      <c r="L77" s="11"/>
      <c r="M77" s="11"/>
      <c r="N77" s="11"/>
      <c r="O77" s="11"/>
    </row>
    <row r="78" spans="1:15" ht="12.75">
      <c r="A78" s="36"/>
      <c r="B78" s="11"/>
      <c r="C78" s="11"/>
      <c r="D78" s="16"/>
      <c r="E78" s="198"/>
      <c r="F78" s="198"/>
      <c r="G78" s="197"/>
      <c r="H78" s="197"/>
      <c r="I78" s="197"/>
      <c r="J78" s="197"/>
      <c r="K78" s="17"/>
      <c r="L78" s="11"/>
      <c r="M78" s="11"/>
      <c r="N78" s="11"/>
      <c r="O78" s="11"/>
    </row>
    <row r="79" spans="1:15" ht="12.75">
      <c r="A79" s="14"/>
      <c r="B79" s="11"/>
      <c r="C79" s="11"/>
      <c r="D79" s="16"/>
      <c r="E79" s="33"/>
      <c r="F79" s="33"/>
      <c r="G79" s="197"/>
      <c r="H79" s="197"/>
      <c r="I79" s="197"/>
      <c r="J79" s="197"/>
      <c r="K79" s="21"/>
      <c r="L79" s="11"/>
      <c r="M79" s="11"/>
      <c r="N79" s="11"/>
      <c r="O79" s="11"/>
    </row>
    <row r="80" spans="1:15" ht="12.75">
      <c r="A80" s="14"/>
      <c r="B80" s="11"/>
      <c r="C80" s="11"/>
      <c r="D80" s="16"/>
      <c r="E80" s="198"/>
      <c r="F80" s="198"/>
      <c r="G80" s="197"/>
      <c r="H80" s="197"/>
      <c r="I80" s="197"/>
      <c r="J80" s="197"/>
      <c r="K80" s="17"/>
      <c r="L80" s="11"/>
      <c r="M80" s="11"/>
      <c r="N80" s="11"/>
      <c r="O80" s="11"/>
    </row>
    <row r="81" spans="1:15" ht="12.75">
      <c r="A81" s="14"/>
      <c r="B81" s="11"/>
      <c r="C81" s="11"/>
      <c r="D81" s="16"/>
      <c r="E81" s="33"/>
      <c r="F81" s="33"/>
      <c r="G81" s="197"/>
      <c r="H81" s="197"/>
      <c r="I81" s="197"/>
      <c r="J81" s="197"/>
      <c r="K81" s="21"/>
      <c r="L81" s="11"/>
      <c r="M81" s="11"/>
      <c r="N81" s="11"/>
      <c r="O81" s="11"/>
    </row>
    <row r="82" spans="1:15" ht="12.75">
      <c r="A82" s="14"/>
      <c r="B82" s="11"/>
      <c r="C82" s="11"/>
      <c r="D82" s="16"/>
      <c r="E82" s="33"/>
      <c r="F82" s="33"/>
      <c r="G82" s="197"/>
      <c r="H82" s="197"/>
      <c r="I82" s="197"/>
      <c r="J82" s="197"/>
      <c r="K82" s="21"/>
      <c r="L82" s="11"/>
      <c r="M82" s="11"/>
      <c r="N82" s="11"/>
      <c r="O82" s="11"/>
    </row>
    <row r="83" spans="1:15" ht="12.75">
      <c r="A83" s="14"/>
      <c r="B83" s="11"/>
      <c r="C83" s="11"/>
      <c r="D83" s="16"/>
      <c r="E83" s="204"/>
      <c r="F83" s="204"/>
      <c r="G83" s="197"/>
      <c r="H83" s="197"/>
      <c r="I83" s="197"/>
      <c r="J83" s="197"/>
      <c r="K83" s="23"/>
      <c r="L83" s="11"/>
      <c r="M83" s="11"/>
      <c r="N83" s="11"/>
      <c r="O83" s="11"/>
    </row>
    <row r="84" spans="1:15" ht="12.75">
      <c r="A84" s="14"/>
      <c r="B84" s="11"/>
      <c r="C84" s="11"/>
      <c r="D84" s="16"/>
      <c r="E84" s="33"/>
      <c r="F84" s="33"/>
      <c r="G84" s="197"/>
      <c r="H84" s="197"/>
      <c r="I84" s="197"/>
      <c r="J84" s="197"/>
      <c r="K84" s="17"/>
      <c r="L84" s="11"/>
      <c r="M84" s="11"/>
      <c r="N84" s="11"/>
      <c r="O84" s="11"/>
    </row>
    <row r="85" spans="1:15" ht="12.75">
      <c r="A85" s="14"/>
      <c r="B85" s="11"/>
      <c r="C85" s="11"/>
      <c r="D85" s="16"/>
      <c r="E85" s="198"/>
      <c r="F85" s="198"/>
      <c r="G85" s="197"/>
      <c r="H85" s="197"/>
      <c r="I85" s="197"/>
      <c r="J85" s="197"/>
      <c r="K85" s="17"/>
      <c r="L85" s="11"/>
      <c r="M85" s="11"/>
      <c r="N85" s="11"/>
      <c r="O85" s="11"/>
    </row>
    <row r="86" spans="1:15" ht="12.75">
      <c r="A86" s="14"/>
      <c r="B86" s="11"/>
      <c r="C86" s="11"/>
      <c r="D86" s="16"/>
      <c r="E86" s="33"/>
      <c r="F86" s="33"/>
      <c r="G86" s="197"/>
      <c r="H86" s="197"/>
      <c r="I86" s="197"/>
      <c r="J86" s="197"/>
      <c r="K86" s="17"/>
      <c r="L86" s="11"/>
      <c r="M86" s="11"/>
      <c r="N86" s="11"/>
      <c r="O86" s="11"/>
    </row>
    <row r="87" spans="1:15" ht="12.75">
      <c r="A87" s="14"/>
      <c r="B87" s="11"/>
      <c r="C87" s="11"/>
      <c r="D87" s="16"/>
      <c r="E87" s="204"/>
      <c r="F87" s="204"/>
      <c r="G87" s="197"/>
      <c r="H87" s="197"/>
      <c r="I87" s="197"/>
      <c r="J87" s="197"/>
      <c r="K87" s="23"/>
      <c r="L87" s="11"/>
      <c r="M87" s="11"/>
      <c r="N87" s="11"/>
      <c r="O87" s="11"/>
    </row>
    <row r="88" spans="1:15" ht="12.75">
      <c r="A88" s="14"/>
      <c r="B88" s="11"/>
      <c r="C88" s="11"/>
      <c r="D88" s="16"/>
      <c r="E88" s="33"/>
      <c r="F88" s="33"/>
      <c r="G88" s="197"/>
      <c r="H88" s="197"/>
      <c r="I88" s="197"/>
      <c r="J88" s="197"/>
      <c r="K88" s="21"/>
      <c r="L88" s="11"/>
      <c r="M88" s="11"/>
      <c r="N88" s="11"/>
      <c r="O88" s="11"/>
    </row>
    <row r="89" spans="1:15" ht="12.75">
      <c r="A89" s="14"/>
      <c r="B89" s="11"/>
      <c r="C89" s="11"/>
      <c r="D89" s="16"/>
      <c r="E89" s="204"/>
      <c r="F89" s="204"/>
      <c r="G89" s="197"/>
      <c r="H89" s="197"/>
      <c r="I89" s="197"/>
      <c r="J89" s="197"/>
      <c r="K89" s="23"/>
      <c r="L89" s="11"/>
      <c r="M89" s="11"/>
      <c r="N89" s="11"/>
      <c r="O89" s="11"/>
    </row>
    <row r="90" spans="1:15" ht="12.75">
      <c r="A90" s="14"/>
      <c r="B90" s="11"/>
      <c r="C90" s="11"/>
      <c r="D90" s="16"/>
      <c r="E90" s="34"/>
      <c r="F90" s="33"/>
      <c r="G90" s="197"/>
      <c r="H90" s="197"/>
      <c r="I90" s="197"/>
      <c r="J90" s="197"/>
      <c r="K90" s="17"/>
      <c r="L90" s="11"/>
      <c r="M90" s="11"/>
      <c r="N90" s="11"/>
      <c r="O90" s="11"/>
    </row>
    <row r="91" spans="1:15" ht="12.75">
      <c r="A91" s="14"/>
      <c r="B91" s="11"/>
      <c r="C91" s="11"/>
      <c r="D91" s="16"/>
      <c r="E91" s="204"/>
      <c r="F91" s="204"/>
      <c r="G91" s="197"/>
      <c r="H91" s="197"/>
      <c r="I91" s="197"/>
      <c r="J91" s="197"/>
      <c r="K91" s="23"/>
      <c r="L91" s="11"/>
      <c r="M91" s="11"/>
      <c r="N91" s="11"/>
      <c r="O91" s="11"/>
    </row>
    <row r="92" spans="1:15" ht="12.75">
      <c r="A92" s="14"/>
      <c r="B92" s="11"/>
      <c r="C92" s="11"/>
      <c r="D92" s="16"/>
      <c r="E92" s="33"/>
      <c r="F92" s="33"/>
      <c r="G92" s="197"/>
      <c r="H92" s="197"/>
      <c r="I92" s="197"/>
      <c r="J92" s="197"/>
      <c r="K92" s="17"/>
      <c r="L92" s="11"/>
      <c r="M92" s="11"/>
      <c r="N92" s="11"/>
      <c r="O92" s="11"/>
    </row>
    <row r="93" spans="1:15" ht="12.75">
      <c r="A93" s="14"/>
      <c r="B93" s="11"/>
      <c r="C93" s="11"/>
      <c r="D93" s="16"/>
      <c r="E93" s="204"/>
      <c r="F93" s="204"/>
      <c r="G93" s="197"/>
      <c r="H93" s="197"/>
      <c r="I93" s="197"/>
      <c r="J93" s="197"/>
      <c r="K93" s="23"/>
      <c r="L93" s="11"/>
      <c r="M93" s="11"/>
      <c r="N93" s="11"/>
      <c r="O93" s="11"/>
    </row>
    <row r="94" spans="1:15" ht="12.75">
      <c r="A94" s="15"/>
      <c r="B94" s="27"/>
      <c r="C94" s="11"/>
      <c r="D94" s="16"/>
      <c r="E94" s="17"/>
      <c r="F94" s="17"/>
      <c r="G94" s="197"/>
      <c r="H94" s="197"/>
      <c r="I94" s="197"/>
      <c r="J94" s="197"/>
      <c r="K94" s="17"/>
      <c r="L94" s="11"/>
      <c r="M94" s="11"/>
      <c r="N94" s="11"/>
      <c r="O94" s="11"/>
    </row>
    <row r="95" spans="1:15" ht="12.75">
      <c r="A95" s="15"/>
      <c r="B95" s="25"/>
      <c r="C95" s="11"/>
      <c r="D95" s="16"/>
      <c r="E95" s="17"/>
      <c r="F95" s="17"/>
      <c r="G95" s="19"/>
      <c r="H95" s="17"/>
      <c r="I95" s="20"/>
      <c r="J95" s="17"/>
      <c r="K95" s="17"/>
      <c r="L95" s="11"/>
      <c r="M95" s="11"/>
      <c r="N95" s="11"/>
      <c r="O95" s="11"/>
    </row>
    <row r="96" spans="1:15" ht="12.75">
      <c r="A96" s="37"/>
      <c r="B96" s="11"/>
      <c r="C96" s="11"/>
      <c r="D96" s="16"/>
      <c r="E96" s="204"/>
      <c r="F96" s="204"/>
      <c r="G96" s="197"/>
      <c r="H96" s="197"/>
      <c r="I96" s="197"/>
      <c r="J96" s="197"/>
      <c r="K96" s="17"/>
      <c r="L96" s="11"/>
      <c r="M96" s="11"/>
      <c r="N96" s="11"/>
      <c r="O96" s="11"/>
    </row>
    <row r="97" spans="1:15" ht="12.75">
      <c r="A97" s="11"/>
      <c r="B97" s="25"/>
      <c r="C97" s="11"/>
      <c r="D97" s="16"/>
      <c r="E97" s="17"/>
      <c r="F97" s="17"/>
      <c r="G97" s="197"/>
      <c r="H97" s="197"/>
      <c r="I97" s="197"/>
      <c r="J97" s="197"/>
      <c r="K97" s="17"/>
      <c r="L97" s="11"/>
      <c r="M97" s="11"/>
      <c r="N97" s="11"/>
      <c r="O97" s="11"/>
    </row>
    <row r="98" spans="1:15" ht="12.75">
      <c r="A98" s="15"/>
      <c r="B98" s="25"/>
      <c r="C98" s="11"/>
      <c r="D98" s="16"/>
      <c r="E98" s="17"/>
      <c r="F98" s="17"/>
      <c r="G98" s="19"/>
      <c r="H98" s="17"/>
      <c r="I98" s="20"/>
      <c r="J98" s="17"/>
      <c r="K98" s="17"/>
      <c r="L98" s="11"/>
      <c r="M98" s="11"/>
      <c r="N98" s="11"/>
      <c r="O98" s="11"/>
    </row>
    <row r="99" spans="1:15" ht="12.75">
      <c r="A99" s="14"/>
      <c r="B99" s="11"/>
      <c r="C99" s="11"/>
      <c r="D99" s="16"/>
      <c r="E99" s="204"/>
      <c r="F99" s="204"/>
      <c r="G99" s="197"/>
      <c r="H99" s="197"/>
      <c r="I99" s="197"/>
      <c r="J99" s="197"/>
      <c r="K99" s="17"/>
      <c r="L99" s="11"/>
      <c r="M99" s="11"/>
      <c r="N99" s="11"/>
      <c r="O99" s="11"/>
    </row>
    <row r="100" spans="1:15" ht="12.75">
      <c r="A100" s="14"/>
      <c r="B100" s="11"/>
      <c r="C100" s="11"/>
      <c r="D100" s="16"/>
      <c r="E100" s="17"/>
      <c r="F100" s="17"/>
      <c r="G100" s="197"/>
      <c r="H100" s="197"/>
      <c r="I100" s="197"/>
      <c r="J100" s="197"/>
      <c r="K100" s="17"/>
      <c r="L100" s="11"/>
      <c r="M100" s="11"/>
      <c r="N100" s="11"/>
      <c r="O100" s="11"/>
    </row>
    <row r="101" spans="1:15" ht="12.75">
      <c r="A101" s="15"/>
      <c r="B101" s="25"/>
      <c r="C101" s="11"/>
      <c r="D101" s="16"/>
      <c r="E101" s="38"/>
      <c r="F101" s="17"/>
      <c r="G101" s="19"/>
      <c r="H101" s="17"/>
      <c r="I101" s="20"/>
      <c r="J101" s="17"/>
      <c r="K101" s="17"/>
      <c r="L101" s="11"/>
      <c r="M101" s="11"/>
      <c r="N101" s="11"/>
      <c r="O101" s="11"/>
    </row>
    <row r="102" spans="1:15" ht="12.75">
      <c r="A102" s="15"/>
      <c r="B102" s="25"/>
      <c r="C102" s="11"/>
      <c r="D102" s="16"/>
      <c r="E102" s="38"/>
      <c r="F102" s="17"/>
      <c r="G102" s="19"/>
      <c r="H102" s="17"/>
      <c r="I102" s="20"/>
      <c r="J102" s="17"/>
      <c r="K102" s="17"/>
      <c r="L102" s="11"/>
      <c r="M102" s="11"/>
      <c r="N102" s="11"/>
      <c r="O102" s="11"/>
    </row>
    <row r="103" spans="1:15" ht="12.75">
      <c r="A103" s="14"/>
      <c r="B103" s="11"/>
      <c r="C103" s="11"/>
      <c r="D103" s="16"/>
      <c r="E103" s="204"/>
      <c r="F103" s="204"/>
      <c r="G103" s="197"/>
      <c r="H103" s="197"/>
      <c r="I103" s="20"/>
      <c r="J103" s="17"/>
      <c r="K103" s="17"/>
      <c r="L103" s="11"/>
      <c r="M103" s="11"/>
      <c r="N103" s="11"/>
      <c r="O103" s="11"/>
    </row>
    <row r="104" spans="1:15" ht="12.75">
      <c r="A104" s="14"/>
      <c r="B104" s="11"/>
      <c r="C104" s="11"/>
      <c r="D104" s="16"/>
      <c r="E104" s="17"/>
      <c r="F104" s="17"/>
      <c r="G104" s="197"/>
      <c r="H104" s="197"/>
      <c r="I104" s="20"/>
      <c r="J104" s="17"/>
      <c r="K104" s="17"/>
      <c r="L104" s="11"/>
      <c r="M104" s="11"/>
      <c r="N104" s="11"/>
      <c r="O104" s="11"/>
    </row>
    <row r="105" spans="1:15" ht="12.75">
      <c r="A105" s="14"/>
      <c r="B105" s="11"/>
      <c r="C105" s="11"/>
      <c r="D105" s="16"/>
      <c r="E105" s="204"/>
      <c r="F105" s="204"/>
      <c r="G105" s="197"/>
      <c r="H105" s="197"/>
      <c r="I105" s="20"/>
      <c r="J105" s="17"/>
      <c r="K105" s="17"/>
      <c r="L105" s="11"/>
      <c r="M105" s="11"/>
      <c r="N105" s="11"/>
      <c r="O105" s="11"/>
    </row>
    <row r="106" spans="1:15" ht="12.75">
      <c r="A106" s="14"/>
      <c r="B106" s="11"/>
      <c r="C106" s="11"/>
      <c r="D106" s="16"/>
      <c r="E106" s="17"/>
      <c r="F106" s="17"/>
      <c r="G106" s="197"/>
      <c r="H106" s="197"/>
      <c r="I106" s="20"/>
      <c r="J106" s="17"/>
      <c r="K106" s="17"/>
      <c r="L106" s="11"/>
      <c r="M106" s="11"/>
      <c r="N106" s="11"/>
      <c r="O106" s="11"/>
    </row>
    <row r="107" spans="1:15" ht="12.75">
      <c r="A107" s="14"/>
      <c r="B107" s="11"/>
      <c r="C107" s="11"/>
      <c r="D107" s="16"/>
      <c r="E107" s="17"/>
      <c r="F107" s="17"/>
      <c r="G107" s="197"/>
      <c r="H107" s="197"/>
      <c r="I107" s="20"/>
      <c r="J107" s="17"/>
      <c r="K107" s="17"/>
      <c r="L107" s="11"/>
      <c r="M107" s="11"/>
      <c r="N107" s="11"/>
      <c r="O107" s="11"/>
    </row>
    <row r="108" spans="1:15" ht="12.75">
      <c r="A108" s="14"/>
      <c r="B108" s="11"/>
      <c r="C108" s="11"/>
      <c r="D108" s="16"/>
      <c r="E108" s="204"/>
      <c r="F108" s="204"/>
      <c r="G108" s="197"/>
      <c r="H108" s="197"/>
      <c r="I108" s="20"/>
      <c r="J108" s="17"/>
      <c r="K108" s="17"/>
      <c r="L108" s="11"/>
      <c r="M108" s="11"/>
      <c r="N108" s="11"/>
      <c r="O108" s="11"/>
    </row>
    <row r="109" spans="1:15" ht="12.75">
      <c r="A109" s="27"/>
      <c r="B109" s="11"/>
      <c r="C109" s="11"/>
      <c r="D109" s="16"/>
      <c r="E109" s="17"/>
      <c r="F109" s="17"/>
      <c r="G109" s="197"/>
      <c r="H109" s="197"/>
      <c r="I109" s="20"/>
      <c r="J109" s="17"/>
      <c r="K109" s="17"/>
      <c r="L109" s="11"/>
      <c r="M109" s="11"/>
      <c r="N109" s="11"/>
      <c r="O109" s="11"/>
    </row>
    <row r="110" spans="1:15" ht="12.75">
      <c r="A110" s="15"/>
      <c r="B110" s="27"/>
      <c r="C110" s="11"/>
      <c r="D110" s="16"/>
      <c r="E110" s="17"/>
      <c r="F110" s="17"/>
      <c r="G110" s="197"/>
      <c r="H110" s="197"/>
      <c r="I110" s="196"/>
      <c r="J110" s="196"/>
      <c r="K110" s="17"/>
      <c r="L110" s="11"/>
      <c r="M110" s="11"/>
      <c r="N110" s="11"/>
      <c r="O110" s="11"/>
    </row>
    <row r="111" spans="1:15" ht="12.75">
      <c r="A111" s="15"/>
      <c r="B111" s="25"/>
      <c r="C111" s="11"/>
      <c r="D111" s="16"/>
      <c r="E111" s="17"/>
      <c r="F111" s="17"/>
      <c r="G111" s="197"/>
      <c r="H111" s="197"/>
      <c r="I111" s="196"/>
      <c r="J111" s="196"/>
      <c r="K111" s="17"/>
      <c r="L111" s="11"/>
      <c r="M111" s="11"/>
      <c r="N111" s="11"/>
      <c r="O111" s="11"/>
    </row>
    <row r="112" spans="1:15" ht="12.75">
      <c r="A112" s="15"/>
      <c r="B112" s="25"/>
      <c r="C112" s="15"/>
      <c r="D112" s="15"/>
      <c r="E112" s="15"/>
      <c r="F112" s="15"/>
      <c r="G112" s="17"/>
      <c r="H112" s="17"/>
      <c r="I112" s="17"/>
      <c r="J112" s="17"/>
      <c r="K112" s="24"/>
      <c r="L112" s="11"/>
      <c r="M112" s="11"/>
      <c r="N112" s="11"/>
      <c r="O112" s="11"/>
    </row>
    <row r="113" spans="1:15" ht="12.75">
      <c r="A113" s="15"/>
      <c r="B113" s="25"/>
      <c r="C113" s="11"/>
      <c r="D113" s="16"/>
      <c r="E113" s="204"/>
      <c r="F113" s="204"/>
      <c r="G113" s="205"/>
      <c r="H113" s="205"/>
      <c r="I113" s="205"/>
      <c r="J113" s="205"/>
      <c r="K113" s="21"/>
      <c r="L113" s="11"/>
      <c r="M113" s="11"/>
      <c r="N113" s="11"/>
      <c r="O113" s="11"/>
    </row>
    <row r="114" spans="1:15" ht="12.75">
      <c r="A114" s="15"/>
      <c r="B114" s="25"/>
      <c r="C114" s="11"/>
      <c r="D114" s="201"/>
      <c r="E114" s="201"/>
      <c r="F114" s="201"/>
      <c r="G114" s="201"/>
      <c r="H114" s="17"/>
      <c r="I114" s="20"/>
      <c r="J114" s="17"/>
      <c r="K114" s="21"/>
      <c r="L114" s="11"/>
      <c r="M114" s="11"/>
      <c r="N114" s="11"/>
      <c r="O114" s="11"/>
    </row>
    <row r="115" spans="1:15" ht="12.75">
      <c r="A115" s="15"/>
      <c r="B115" s="25"/>
      <c r="C115" s="11"/>
      <c r="D115" s="16"/>
      <c r="E115" s="17"/>
      <c r="F115" s="17"/>
      <c r="G115" s="19"/>
      <c r="H115" s="17"/>
      <c r="I115" s="20"/>
      <c r="J115" s="21"/>
      <c r="K115" s="21"/>
      <c r="L115" s="11"/>
      <c r="M115" s="11"/>
      <c r="N115" s="11"/>
      <c r="O115" s="11"/>
    </row>
    <row r="116" spans="1:15" ht="12.75">
      <c r="A116" s="15"/>
      <c r="B116" s="25"/>
      <c r="C116" s="11"/>
      <c r="D116" s="16"/>
      <c r="E116" s="17"/>
      <c r="F116" s="17"/>
      <c r="G116" s="19"/>
      <c r="H116" s="17"/>
      <c r="I116" s="20"/>
      <c r="J116" s="21"/>
      <c r="K116" s="21"/>
      <c r="L116" s="11"/>
      <c r="M116" s="11"/>
      <c r="N116" s="11"/>
      <c r="O116" s="11"/>
    </row>
    <row r="117" spans="1:15" ht="12.75">
      <c r="A117" s="15"/>
      <c r="B117" s="25"/>
      <c r="C117" s="11"/>
      <c r="D117" s="16"/>
      <c r="E117" s="199"/>
      <c r="F117" s="199"/>
      <c r="G117" s="199"/>
      <c r="H117" s="199"/>
      <c r="I117" s="22"/>
      <c r="J117" s="29"/>
      <c r="K117" s="21"/>
      <c r="L117" s="11"/>
      <c r="M117" s="11"/>
      <c r="N117" s="11"/>
      <c r="O117" s="11"/>
    </row>
    <row r="118" spans="1:15" ht="12.75">
      <c r="A118" s="15"/>
      <c r="B118" s="25"/>
      <c r="C118" s="11"/>
      <c r="D118" s="16"/>
      <c r="E118" s="199"/>
      <c r="F118" s="199"/>
      <c r="G118" s="199"/>
      <c r="H118" s="199"/>
      <c r="I118" s="22"/>
      <c r="J118" s="26"/>
      <c r="K118" s="21"/>
      <c r="L118" s="11"/>
      <c r="M118" s="11"/>
      <c r="N118" s="11"/>
      <c r="O118" s="11"/>
    </row>
    <row r="119" spans="1:15" ht="12.75">
      <c r="A119" s="15"/>
      <c r="B119" s="25"/>
      <c r="C119" s="11"/>
      <c r="D119" s="16"/>
      <c r="E119" s="17"/>
      <c r="F119" s="18"/>
      <c r="G119" s="193"/>
      <c r="H119" s="193"/>
      <c r="I119" s="19"/>
      <c r="J119" s="21"/>
      <c r="K119" s="17"/>
      <c r="L119" s="11"/>
      <c r="M119" s="11"/>
      <c r="N119" s="11"/>
      <c r="O119" s="11"/>
    </row>
    <row r="120" spans="1:15" ht="12.75">
      <c r="A120" s="15"/>
      <c r="B120" s="25"/>
      <c r="C120" s="11"/>
      <c r="D120" s="16"/>
      <c r="E120" s="17"/>
      <c r="F120" s="17"/>
      <c r="G120" s="193"/>
      <c r="H120" s="193"/>
      <c r="I120" s="17"/>
      <c r="J120" s="21"/>
      <c r="K120" s="17"/>
      <c r="L120" s="11"/>
      <c r="M120" s="11"/>
      <c r="N120" s="11"/>
      <c r="O120" s="11"/>
    </row>
    <row r="121" spans="1:15" ht="12.75">
      <c r="A121" s="14"/>
      <c r="B121" s="11"/>
      <c r="C121" s="11"/>
      <c r="D121" s="16"/>
      <c r="E121" s="198"/>
      <c r="F121" s="198"/>
      <c r="G121" s="193"/>
      <c r="H121" s="193"/>
      <c r="I121" s="17"/>
      <c r="J121" s="21"/>
      <c r="K121" s="17"/>
      <c r="L121" s="11"/>
      <c r="M121" s="11"/>
      <c r="N121" s="11"/>
      <c r="O121" s="11"/>
    </row>
    <row r="122" spans="1:15" ht="12.75">
      <c r="A122" s="15"/>
      <c r="B122" s="25"/>
      <c r="C122" s="11"/>
      <c r="D122" s="16"/>
      <c r="E122" s="193"/>
      <c r="F122" s="193"/>
      <c r="G122" s="193"/>
      <c r="H122" s="193"/>
      <c r="I122" s="17"/>
      <c r="J122" s="21"/>
      <c r="K122" s="17"/>
      <c r="L122" s="11"/>
      <c r="M122" s="11"/>
      <c r="N122" s="11"/>
      <c r="O122" s="11"/>
    </row>
    <row r="123" spans="1:15" ht="12.75">
      <c r="A123" s="14"/>
      <c r="B123" s="11"/>
      <c r="C123" s="11"/>
      <c r="D123" s="16"/>
      <c r="E123" s="198"/>
      <c r="F123" s="198"/>
      <c r="G123" s="193"/>
      <c r="H123" s="193"/>
      <c r="I123" s="17"/>
      <c r="J123" s="21"/>
      <c r="K123" s="17"/>
      <c r="L123" s="11"/>
      <c r="M123" s="11"/>
      <c r="N123" s="11"/>
      <c r="O123" s="11"/>
    </row>
    <row r="124" spans="1:15" ht="12.75">
      <c r="A124" s="15"/>
      <c r="B124" s="25"/>
      <c r="C124" s="11"/>
      <c r="D124" s="16"/>
      <c r="E124" s="193"/>
      <c r="F124" s="193"/>
      <c r="G124" s="193"/>
      <c r="H124" s="193"/>
      <c r="I124" s="17"/>
      <c r="J124" s="21"/>
      <c r="K124" s="17"/>
      <c r="L124" s="11"/>
      <c r="M124" s="11"/>
      <c r="N124" s="11"/>
      <c r="O124" s="11"/>
    </row>
    <row r="125" spans="1:15" ht="12.75">
      <c r="A125" s="14"/>
      <c r="B125" s="11"/>
      <c r="C125" s="11"/>
      <c r="D125" s="16"/>
      <c r="E125" s="198"/>
      <c r="F125" s="198"/>
      <c r="G125" s="193"/>
      <c r="H125" s="193"/>
      <c r="I125" s="17"/>
      <c r="J125" s="21"/>
      <c r="K125" s="17"/>
      <c r="L125" s="11"/>
      <c r="M125" s="11"/>
      <c r="N125" s="11"/>
      <c r="O125" s="11"/>
    </row>
    <row r="126" spans="1:15" ht="12.75">
      <c r="A126" s="15"/>
      <c r="B126" s="25"/>
      <c r="C126" s="11"/>
      <c r="D126" s="16"/>
      <c r="E126" s="193"/>
      <c r="F126" s="193"/>
      <c r="G126" s="193"/>
      <c r="H126" s="193"/>
      <c r="I126" s="17"/>
      <c r="J126" s="21"/>
      <c r="K126" s="17"/>
      <c r="L126" s="11"/>
      <c r="M126" s="11"/>
      <c r="N126" s="11"/>
      <c r="O126" s="11"/>
    </row>
    <row r="127" spans="1:15" ht="12.75">
      <c r="A127" s="14"/>
      <c r="B127" s="11"/>
      <c r="C127" s="11"/>
      <c r="D127" s="16"/>
      <c r="E127" s="198"/>
      <c r="F127" s="198"/>
      <c r="G127" s="193"/>
      <c r="H127" s="193"/>
      <c r="I127" s="17"/>
      <c r="J127" s="21"/>
      <c r="K127" s="17"/>
      <c r="L127" s="11"/>
      <c r="M127" s="11"/>
      <c r="N127" s="11"/>
      <c r="O127" s="11"/>
    </row>
    <row r="128" spans="1:15" ht="12.75">
      <c r="A128" s="15"/>
      <c r="B128" s="25"/>
      <c r="C128" s="11"/>
      <c r="D128" s="16"/>
      <c r="E128" s="193"/>
      <c r="F128" s="193"/>
      <c r="G128" s="193"/>
      <c r="H128" s="193"/>
      <c r="I128" s="17"/>
      <c r="J128" s="21"/>
      <c r="K128" s="21"/>
      <c r="L128" s="11"/>
      <c r="M128" s="11"/>
      <c r="N128" s="11"/>
      <c r="O128" s="11"/>
    </row>
    <row r="129" spans="1:15" ht="12.75">
      <c r="A129" s="14"/>
      <c r="B129" s="11"/>
      <c r="C129" s="11"/>
      <c r="D129" s="16"/>
      <c r="E129" s="198"/>
      <c r="F129" s="198"/>
      <c r="G129" s="193"/>
      <c r="H129" s="193"/>
      <c r="I129" s="17"/>
      <c r="J129" s="21"/>
      <c r="K129" s="21"/>
      <c r="L129" s="11"/>
      <c r="M129" s="11"/>
      <c r="N129" s="11"/>
      <c r="O129" s="11"/>
    </row>
    <row r="130" spans="1:15" ht="12.75">
      <c r="A130" s="15"/>
      <c r="B130" s="11"/>
      <c r="C130" s="11"/>
      <c r="D130" s="16"/>
      <c r="E130" s="193"/>
      <c r="F130" s="193"/>
      <c r="G130" s="193"/>
      <c r="H130" s="193"/>
      <c r="I130" s="17"/>
      <c r="J130" s="21"/>
      <c r="K130" s="21"/>
      <c r="L130" s="11"/>
      <c r="M130" s="11"/>
      <c r="N130" s="11"/>
      <c r="O130" s="11"/>
    </row>
    <row r="131" spans="1:15" ht="12.75">
      <c r="A131" s="14"/>
      <c r="B131" s="11"/>
      <c r="C131" s="11"/>
      <c r="D131" s="16"/>
      <c r="E131" s="198"/>
      <c r="F131" s="198"/>
      <c r="G131" s="195"/>
      <c r="H131" s="195"/>
      <c r="I131" s="17"/>
      <c r="J131" s="21"/>
      <c r="K131" s="17"/>
      <c r="L131" s="11"/>
      <c r="M131" s="11"/>
      <c r="N131" s="11"/>
      <c r="O131" s="11"/>
    </row>
    <row r="132" spans="1:15" ht="12.75">
      <c r="A132" s="14"/>
      <c r="B132" s="11"/>
      <c r="C132" s="11"/>
      <c r="D132" s="16"/>
      <c r="E132" s="193"/>
      <c r="F132" s="193"/>
      <c r="G132" s="193"/>
      <c r="H132" s="193"/>
      <c r="I132" s="17"/>
      <c r="J132" s="21"/>
      <c r="K132" s="17"/>
      <c r="L132" s="11"/>
      <c r="M132" s="11"/>
      <c r="N132" s="11"/>
      <c r="O132" s="11"/>
    </row>
    <row r="133" spans="1:15" ht="12.75">
      <c r="A133" s="15"/>
      <c r="B133" s="25"/>
      <c r="C133" s="11"/>
      <c r="D133" s="16"/>
      <c r="E133" s="17"/>
      <c r="F133" s="17"/>
      <c r="G133" s="193"/>
      <c r="H133" s="193"/>
      <c r="I133" s="17"/>
      <c r="J133" s="21"/>
      <c r="K133" s="17"/>
      <c r="L133" s="11"/>
      <c r="M133" s="11"/>
      <c r="N133" s="11"/>
      <c r="O133" s="11"/>
    </row>
    <row r="134" spans="1:15" ht="12.75">
      <c r="A134" s="14"/>
      <c r="B134" s="11"/>
      <c r="C134" s="11"/>
      <c r="D134" s="16"/>
      <c r="E134" s="198"/>
      <c r="F134" s="198"/>
      <c r="G134" s="195"/>
      <c r="H134" s="195"/>
      <c r="I134" s="17"/>
      <c r="J134" s="21"/>
      <c r="K134" s="17"/>
      <c r="L134" s="11"/>
      <c r="M134" s="11"/>
      <c r="N134" s="11"/>
      <c r="O134" s="11"/>
    </row>
    <row r="135" spans="1:15" ht="12.75">
      <c r="A135" s="15"/>
      <c r="B135" s="14"/>
      <c r="C135" s="11"/>
      <c r="D135" s="16"/>
      <c r="E135" s="193"/>
      <c r="F135" s="193"/>
      <c r="G135" s="11"/>
      <c r="H135" s="15"/>
      <c r="I135" s="17"/>
      <c r="J135" s="21"/>
      <c r="K135" s="17"/>
      <c r="L135" s="11"/>
      <c r="M135" s="11"/>
      <c r="N135" s="11"/>
      <c r="O135" s="11"/>
    </row>
    <row r="136" spans="1:15" ht="12.75">
      <c r="A136" s="15"/>
      <c r="B136" s="15"/>
      <c r="C136" s="15"/>
      <c r="D136" s="15"/>
      <c r="E136" s="11"/>
      <c r="F136" s="15"/>
      <c r="G136" s="199"/>
      <c r="H136" s="199"/>
      <c r="I136" s="17"/>
      <c r="J136" s="21"/>
      <c r="K136" s="13"/>
      <c r="L136" s="11"/>
      <c r="M136" s="11"/>
      <c r="N136" s="11"/>
      <c r="O136" s="11"/>
    </row>
    <row r="137" spans="1:15" ht="12.75">
      <c r="A137" s="15"/>
      <c r="B137" s="14"/>
      <c r="C137" s="11"/>
      <c r="D137" s="16"/>
      <c r="E137" s="207"/>
      <c r="F137" s="207"/>
      <c r="G137" s="208"/>
      <c r="H137" s="208"/>
      <c r="I137" s="17"/>
      <c r="J137" s="21"/>
      <c r="K137" s="19"/>
      <c r="L137" s="11"/>
      <c r="M137" s="11"/>
      <c r="N137" s="11"/>
      <c r="O137" s="11"/>
    </row>
    <row r="138" spans="1:15" ht="12.75">
      <c r="A138" s="15"/>
      <c r="B138" s="14"/>
      <c r="C138" s="11"/>
      <c r="D138" s="16"/>
      <c r="E138" s="17"/>
      <c r="F138" s="17"/>
      <c r="G138" s="17"/>
      <c r="H138" s="15"/>
      <c r="I138" s="17"/>
      <c r="J138" s="21"/>
      <c r="K138" s="19"/>
      <c r="L138" s="11"/>
      <c r="M138" s="11"/>
      <c r="N138" s="11"/>
      <c r="O138" s="11"/>
    </row>
    <row r="139" spans="1:15" ht="12.75">
      <c r="A139" s="15"/>
      <c r="B139" s="14"/>
      <c r="C139" s="11"/>
      <c r="D139" s="16"/>
      <c r="E139" s="17"/>
      <c r="F139" s="17"/>
      <c r="G139" s="17"/>
      <c r="H139" s="15"/>
      <c r="I139" s="17"/>
      <c r="J139" s="21"/>
      <c r="K139" s="19"/>
      <c r="L139" s="11"/>
      <c r="M139" s="11"/>
      <c r="N139" s="11"/>
      <c r="O139" s="11"/>
    </row>
    <row r="140" spans="1:15" ht="12.75">
      <c r="A140" s="15"/>
      <c r="B140" s="14"/>
      <c r="C140" s="11"/>
      <c r="D140" s="16"/>
      <c r="E140" s="17"/>
      <c r="F140" s="17"/>
      <c r="G140" s="17"/>
      <c r="H140" s="15"/>
      <c r="I140" s="17"/>
      <c r="J140" s="21"/>
      <c r="K140" s="19"/>
      <c r="L140" s="11"/>
      <c r="M140" s="11"/>
      <c r="N140" s="11"/>
      <c r="O140" s="11"/>
    </row>
    <row r="141" spans="1:15" ht="12.75">
      <c r="A141" s="15"/>
      <c r="B141" s="25"/>
      <c r="C141" s="11"/>
      <c r="D141" s="16"/>
      <c r="E141" s="26"/>
      <c r="F141" s="40"/>
      <c r="G141" s="206"/>
      <c r="H141" s="206"/>
      <c r="I141" s="206"/>
      <c r="J141" s="206"/>
      <c r="K141" s="22"/>
      <c r="L141" s="11"/>
      <c r="M141" s="11"/>
      <c r="N141" s="11"/>
      <c r="O141" s="11"/>
    </row>
    <row r="142" spans="1:15" ht="12.75">
      <c r="A142" s="15"/>
      <c r="B142" s="25"/>
      <c r="C142" s="11"/>
      <c r="D142" s="16"/>
      <c r="E142" s="17"/>
      <c r="F142" s="41"/>
      <c r="G142" s="206"/>
      <c r="H142" s="206"/>
      <c r="I142" s="206"/>
      <c r="J142" s="206"/>
      <c r="K142" s="22"/>
      <c r="L142" s="11"/>
      <c r="M142" s="11"/>
      <c r="N142" s="11"/>
      <c r="O142" s="11"/>
    </row>
    <row r="143" spans="1:15" ht="12.75">
      <c r="A143" s="15"/>
      <c r="B143" s="25"/>
      <c r="C143" s="11"/>
      <c r="D143" s="16"/>
      <c r="E143" s="17"/>
      <c r="F143" s="18"/>
      <c r="G143" s="19"/>
      <c r="H143" s="19"/>
      <c r="I143" s="20"/>
      <c r="J143" s="21"/>
      <c r="K143" s="21"/>
      <c r="L143" s="11"/>
      <c r="M143" s="11"/>
      <c r="N143" s="11"/>
      <c r="O143" s="11"/>
    </row>
    <row r="144" spans="1:15" ht="12.75">
      <c r="A144" s="15"/>
      <c r="B144" s="25"/>
      <c r="C144" s="11"/>
      <c r="D144" s="16"/>
      <c r="E144" s="17"/>
      <c r="F144" s="18"/>
      <c r="G144" s="19"/>
      <c r="H144" s="17"/>
      <c r="I144" s="20"/>
      <c r="J144" s="17"/>
      <c r="K144" s="17"/>
      <c r="L144" s="11"/>
      <c r="M144" s="11"/>
      <c r="N144" s="11"/>
      <c r="O144" s="11"/>
    </row>
    <row r="145" spans="1:15" ht="12.75">
      <c r="A145" s="14"/>
      <c r="B145" s="11"/>
      <c r="C145" s="11"/>
      <c r="D145" s="11"/>
      <c r="E145" s="44"/>
      <c r="F145" s="18"/>
      <c r="G145" s="209"/>
      <c r="H145" s="209"/>
      <c r="I145" s="209"/>
      <c r="J145" s="209"/>
      <c r="K145" s="23"/>
      <c r="L145" s="11"/>
      <c r="M145" s="11"/>
      <c r="N145" s="11"/>
      <c r="O145" s="11"/>
    </row>
    <row r="146" spans="1:15" ht="12.75">
      <c r="A146" s="15"/>
      <c r="B146" s="14"/>
      <c r="C146" s="11"/>
      <c r="D146" s="16"/>
      <c r="E146" s="17"/>
      <c r="F146" s="18"/>
      <c r="G146" s="19"/>
      <c r="H146" s="17"/>
      <c r="I146" s="20"/>
      <c r="J146" s="17"/>
      <c r="K146" s="21"/>
      <c r="L146" s="11"/>
      <c r="M146" s="11"/>
      <c r="N146" s="11"/>
      <c r="O146" s="11"/>
    </row>
    <row r="147" spans="1:15" ht="12.75">
      <c r="A147" s="15"/>
      <c r="B147" s="25"/>
      <c r="C147" s="17"/>
      <c r="D147" s="16"/>
      <c r="E147" s="16"/>
      <c r="F147" s="18"/>
      <c r="G147" s="20"/>
      <c r="H147" s="17"/>
      <c r="I147" s="17"/>
      <c r="J147" s="17"/>
      <c r="K147" s="17"/>
      <c r="L147" s="11"/>
      <c r="M147" s="11"/>
      <c r="N147" s="11"/>
      <c r="O147" s="11"/>
    </row>
    <row r="148" spans="1:15" ht="12.75">
      <c r="A148" s="14"/>
      <c r="B148" s="11"/>
      <c r="C148" s="11"/>
      <c r="D148" s="16"/>
      <c r="E148" s="17"/>
      <c r="F148" s="18"/>
      <c r="G148" s="17"/>
      <c r="H148" s="17"/>
      <c r="I148" s="17"/>
      <c r="J148" s="17"/>
      <c r="K148" s="17"/>
      <c r="L148" s="11"/>
      <c r="M148" s="11"/>
      <c r="N148" s="11"/>
      <c r="O148" s="11"/>
    </row>
    <row r="149" spans="1:15" ht="12.75">
      <c r="A149" s="14"/>
      <c r="B149" s="11"/>
      <c r="C149" s="11"/>
      <c r="D149" s="16"/>
      <c r="E149" s="17"/>
      <c r="F149" s="18"/>
      <c r="G149" s="17"/>
      <c r="H149" s="17"/>
      <c r="I149" s="17"/>
      <c r="J149" s="17"/>
      <c r="K149" s="21"/>
      <c r="L149" s="11"/>
      <c r="M149" s="11"/>
      <c r="N149" s="11"/>
      <c r="O149" s="11"/>
    </row>
    <row r="150" spans="1:15" ht="12.75">
      <c r="A150" s="15"/>
      <c r="B150" s="25"/>
      <c r="C150" s="11"/>
      <c r="D150" s="16"/>
      <c r="E150" s="17"/>
      <c r="F150" s="18"/>
      <c r="G150" s="17"/>
      <c r="H150" s="17"/>
      <c r="I150" s="20"/>
      <c r="J150" s="17"/>
      <c r="K150" s="21"/>
      <c r="L150" s="11"/>
      <c r="M150" s="11"/>
      <c r="N150" s="11"/>
      <c r="O150" s="11"/>
    </row>
    <row r="151" spans="1:15" ht="12.75">
      <c r="A151" s="15"/>
      <c r="B151" s="15"/>
      <c r="C151" s="11"/>
      <c r="D151" s="16"/>
      <c r="E151" s="17"/>
      <c r="F151" s="18"/>
      <c r="G151" s="193"/>
      <c r="H151" s="193"/>
      <c r="I151" s="193"/>
      <c r="J151" s="193"/>
      <c r="K151" s="24"/>
      <c r="L151" s="11"/>
      <c r="M151" s="11"/>
      <c r="N151" s="11"/>
      <c r="O151" s="11"/>
    </row>
    <row r="152" spans="1:15" ht="12.75">
      <c r="A152" s="15"/>
      <c r="B152" s="25"/>
      <c r="C152" s="11"/>
      <c r="D152" s="16"/>
      <c r="E152" s="17"/>
      <c r="F152" s="18"/>
      <c r="G152" s="209"/>
      <c r="H152" s="209"/>
      <c r="I152" s="209"/>
      <c r="J152" s="209"/>
      <c r="K152" s="21"/>
      <c r="L152" s="11"/>
      <c r="M152" s="11"/>
      <c r="N152" s="11"/>
      <c r="O152" s="11"/>
    </row>
    <row r="153" spans="1:15" ht="12.75">
      <c r="A153" s="15"/>
      <c r="B153" s="25"/>
      <c r="C153" s="11"/>
      <c r="D153" s="16"/>
      <c r="E153" s="17"/>
      <c r="F153" s="18"/>
      <c r="G153" s="17"/>
      <c r="H153" s="17"/>
      <c r="I153" s="20"/>
      <c r="J153" s="17"/>
      <c r="K153" s="21"/>
      <c r="L153" s="11"/>
      <c r="M153" s="11"/>
      <c r="N153" s="11"/>
      <c r="O153" s="11"/>
    </row>
    <row r="154" spans="1:15" ht="12.75">
      <c r="A154" s="15"/>
      <c r="B154" s="27"/>
      <c r="C154" s="11"/>
      <c r="D154" s="16"/>
      <c r="E154" s="17"/>
      <c r="F154" s="18"/>
      <c r="G154" s="17"/>
      <c r="H154" s="19"/>
      <c r="I154" s="20"/>
      <c r="J154" s="21"/>
      <c r="K154" s="21"/>
      <c r="L154" s="11"/>
      <c r="M154" s="11"/>
      <c r="N154" s="11"/>
      <c r="O154" s="11"/>
    </row>
    <row r="155" spans="1:15" ht="12.75">
      <c r="A155" s="15"/>
      <c r="B155" s="27"/>
      <c r="C155" s="11"/>
      <c r="D155" s="16"/>
      <c r="E155" s="17"/>
      <c r="F155" s="18"/>
      <c r="G155" s="15"/>
      <c r="H155" s="21"/>
      <c r="I155" s="28"/>
      <c r="J155" s="21"/>
      <c r="K155" s="30"/>
      <c r="L155" s="11"/>
      <c r="M155" s="11"/>
      <c r="N155" s="11"/>
      <c r="O155" s="11"/>
    </row>
    <row r="156" spans="1:15" ht="12.75">
      <c r="A156" s="15"/>
      <c r="B156" s="27"/>
      <c r="C156" s="11"/>
      <c r="D156" s="16"/>
      <c r="E156" s="17"/>
      <c r="F156" s="18"/>
      <c r="G156" s="15"/>
      <c r="H156" s="19"/>
      <c r="I156" s="17"/>
      <c r="J156" s="21"/>
      <c r="K156" s="13"/>
      <c r="L156" s="11"/>
      <c r="M156" s="11"/>
      <c r="N156" s="11"/>
      <c r="O156" s="11"/>
    </row>
    <row r="157" spans="1:15" ht="12.75">
      <c r="A157" s="15"/>
      <c r="B157" s="27"/>
      <c r="C157" s="11"/>
      <c r="D157" s="16"/>
      <c r="E157" s="17"/>
      <c r="F157" s="18"/>
      <c r="G157" s="15"/>
      <c r="H157" s="17"/>
      <c r="I157" s="17"/>
      <c r="J157" s="21"/>
      <c r="K157" s="24"/>
      <c r="L157" s="11"/>
      <c r="M157" s="11"/>
      <c r="N157" s="11"/>
      <c r="O157" s="11"/>
    </row>
    <row r="158" spans="1:15" ht="12.75">
      <c r="A158" s="15"/>
      <c r="B158" s="27"/>
      <c r="C158" s="11"/>
      <c r="D158" s="16"/>
      <c r="E158" s="17"/>
      <c r="F158" s="18"/>
      <c r="G158" s="15"/>
      <c r="H158" s="17"/>
      <c r="I158" s="21"/>
      <c r="J158" s="21"/>
      <c r="K158" s="13"/>
      <c r="L158" s="11"/>
      <c r="M158" s="11"/>
      <c r="N158" s="11"/>
      <c r="O158" s="11"/>
    </row>
    <row r="159" spans="1:15" ht="12.75">
      <c r="A159" s="15"/>
      <c r="B159" s="27"/>
      <c r="C159" s="11"/>
      <c r="D159" s="16"/>
      <c r="E159" s="17"/>
      <c r="F159" s="18"/>
      <c r="G159" s="15"/>
      <c r="H159" s="17"/>
      <c r="I159" s="17"/>
      <c r="J159" s="21"/>
      <c r="K159" s="31"/>
      <c r="L159" s="11"/>
      <c r="M159" s="11"/>
      <c r="N159" s="11"/>
      <c r="O159" s="11"/>
    </row>
    <row r="160" spans="1:15" ht="12.75">
      <c r="A160" s="15"/>
      <c r="B160" s="27"/>
      <c r="C160" s="11"/>
      <c r="D160" s="16"/>
      <c r="E160" s="17"/>
      <c r="F160" s="18"/>
      <c r="G160" s="17"/>
      <c r="H160" s="19"/>
      <c r="I160" s="20"/>
      <c r="J160" s="21"/>
      <c r="K160" s="21"/>
      <c r="L160" s="11"/>
      <c r="M160" s="11"/>
      <c r="N160" s="11"/>
      <c r="O160" s="11"/>
    </row>
    <row r="161" spans="1:15" ht="12.75">
      <c r="A161" s="15"/>
      <c r="B161" s="27"/>
      <c r="C161" s="11"/>
      <c r="D161" s="16"/>
      <c r="E161" s="17"/>
      <c r="F161" s="18"/>
      <c r="G161" s="32"/>
      <c r="H161" s="19"/>
      <c r="I161" s="20"/>
      <c r="J161" s="21"/>
      <c r="K161" s="31"/>
      <c r="L161" s="11"/>
      <c r="M161" s="11"/>
      <c r="N161" s="11"/>
      <c r="O161" s="11"/>
    </row>
    <row r="162" spans="1:15" ht="12.75">
      <c r="A162" s="15"/>
      <c r="B162" s="27"/>
      <c r="C162" s="11"/>
      <c r="D162" s="16"/>
      <c r="E162" s="17"/>
      <c r="F162" s="18"/>
      <c r="G162" s="17"/>
      <c r="H162" s="19"/>
      <c r="I162" s="20"/>
      <c r="J162" s="21"/>
      <c r="K162" s="21"/>
      <c r="L162" s="11"/>
      <c r="M162" s="11"/>
      <c r="N162" s="11"/>
      <c r="O162" s="11"/>
    </row>
    <row r="163" spans="1:15" ht="12.75">
      <c r="A163" s="15"/>
      <c r="B163" s="27"/>
      <c r="C163" s="11"/>
      <c r="D163" s="16"/>
      <c r="E163" s="17"/>
      <c r="F163" s="18"/>
      <c r="G163" s="17"/>
      <c r="H163" s="19"/>
      <c r="I163" s="20"/>
      <c r="J163" s="21"/>
      <c r="K163" s="21"/>
      <c r="L163" s="11"/>
      <c r="M163" s="11"/>
      <c r="N163" s="11"/>
      <c r="O163" s="11"/>
    </row>
    <row r="164" spans="1:15" ht="12.75">
      <c r="A164" s="15"/>
      <c r="B164" s="27"/>
      <c r="C164" s="11"/>
      <c r="D164" s="16"/>
      <c r="E164" s="17"/>
      <c r="F164" s="18"/>
      <c r="G164" s="17"/>
      <c r="H164" s="19"/>
      <c r="I164" s="20"/>
      <c r="J164" s="21"/>
      <c r="K164" s="21"/>
      <c r="L164" s="11"/>
      <c r="M164" s="11"/>
      <c r="N164" s="11"/>
      <c r="O164" s="11"/>
    </row>
    <row r="165" spans="1:15" ht="12.75">
      <c r="A165" s="15"/>
      <c r="B165" s="27"/>
      <c r="C165" s="11"/>
      <c r="D165" s="16"/>
      <c r="E165" s="17"/>
      <c r="F165" s="18"/>
      <c r="G165" s="17"/>
      <c r="H165" s="19"/>
      <c r="I165" s="20"/>
      <c r="J165" s="21"/>
      <c r="K165" s="21"/>
      <c r="L165" s="11"/>
      <c r="M165" s="11"/>
      <c r="N165" s="11"/>
      <c r="O165" s="11"/>
    </row>
    <row r="166" spans="1:15" ht="12.75">
      <c r="A166" s="15"/>
      <c r="B166" s="27"/>
      <c r="C166" s="11"/>
      <c r="D166" s="16"/>
      <c r="E166" s="17"/>
      <c r="F166" s="18"/>
      <c r="G166" s="17"/>
      <c r="H166" s="19"/>
      <c r="I166" s="20"/>
      <c r="J166" s="21"/>
      <c r="K166" s="21"/>
      <c r="L166" s="11"/>
      <c r="M166" s="11"/>
      <c r="N166" s="11"/>
      <c r="O166" s="11"/>
    </row>
    <row r="167" spans="1:15" ht="12.75">
      <c r="A167" s="11"/>
      <c r="B167" s="11"/>
      <c r="C167" s="11"/>
      <c r="D167" s="11"/>
      <c r="E167" s="11"/>
      <c r="F167" s="11"/>
      <c r="G167" s="11"/>
      <c r="H167" s="11"/>
      <c r="I167" s="11"/>
      <c r="J167" s="11"/>
      <c r="K167" s="11"/>
      <c r="L167" s="11"/>
      <c r="M167" s="11"/>
      <c r="N167" s="11"/>
      <c r="O167" s="11"/>
    </row>
    <row r="168" spans="1:15" ht="12.75">
      <c r="A168" s="11"/>
      <c r="B168" s="11"/>
      <c r="C168" s="11"/>
      <c r="D168" s="11"/>
      <c r="E168" s="11"/>
      <c r="F168" s="11"/>
      <c r="G168" s="11"/>
      <c r="H168" s="11"/>
      <c r="I168" s="11"/>
      <c r="J168" s="11"/>
      <c r="K168" s="11"/>
      <c r="L168" s="11"/>
      <c r="M168" s="11"/>
      <c r="N168" s="11"/>
      <c r="O168" s="11"/>
    </row>
    <row r="169" spans="1:15" ht="12.75">
      <c r="A169" s="11"/>
      <c r="B169" s="11"/>
      <c r="C169" s="11"/>
      <c r="D169" s="11"/>
      <c r="E169" s="11"/>
      <c r="F169" s="11"/>
      <c r="G169" s="11"/>
      <c r="H169" s="11"/>
      <c r="I169" s="11"/>
      <c r="J169" s="11"/>
      <c r="K169" s="11"/>
      <c r="L169" s="11"/>
      <c r="M169" s="11"/>
      <c r="N169" s="11"/>
      <c r="O169" s="11"/>
    </row>
    <row r="170" spans="1:15" ht="12.75">
      <c r="A170" s="11"/>
      <c r="B170" s="11"/>
      <c r="C170" s="11"/>
      <c r="D170" s="11"/>
      <c r="E170" s="11"/>
      <c r="F170" s="11"/>
      <c r="G170" s="11"/>
      <c r="H170" s="11"/>
      <c r="I170" s="11"/>
      <c r="J170" s="11"/>
      <c r="K170" s="11"/>
      <c r="L170" s="11"/>
      <c r="M170" s="11"/>
      <c r="N170" s="11"/>
      <c r="O170" s="11"/>
    </row>
    <row r="171" spans="1:15" ht="12.75">
      <c r="A171" s="11"/>
      <c r="B171" s="11"/>
      <c r="C171" s="11"/>
      <c r="D171" s="11"/>
      <c r="E171" s="11"/>
      <c r="F171" s="11"/>
      <c r="G171" s="11"/>
      <c r="H171" s="11"/>
      <c r="I171" s="11"/>
      <c r="J171" s="11"/>
      <c r="K171" s="11"/>
      <c r="L171" s="11"/>
      <c r="M171" s="11"/>
      <c r="N171" s="11"/>
      <c r="O171" s="11"/>
    </row>
    <row r="172" spans="1:15" ht="12.75">
      <c r="A172" s="11"/>
      <c r="B172" s="11"/>
      <c r="C172" s="11"/>
      <c r="D172" s="11"/>
      <c r="E172" s="11"/>
      <c r="F172" s="11"/>
      <c r="G172" s="11"/>
      <c r="H172" s="11"/>
      <c r="I172" s="11"/>
      <c r="J172" s="11"/>
      <c r="K172" s="11"/>
      <c r="L172" s="11"/>
      <c r="M172" s="11"/>
      <c r="N172" s="11"/>
      <c r="O172" s="11"/>
    </row>
    <row r="173" spans="1:15" ht="12.75">
      <c r="A173" s="11"/>
      <c r="B173" s="11"/>
      <c r="C173" s="11"/>
      <c r="D173" s="11"/>
      <c r="E173" s="11"/>
      <c r="F173" s="11"/>
      <c r="G173" s="11"/>
      <c r="H173" s="11"/>
      <c r="I173" s="11"/>
      <c r="J173" s="11"/>
      <c r="K173" s="11"/>
      <c r="L173" s="11"/>
      <c r="M173" s="11"/>
      <c r="N173" s="11"/>
      <c r="O173" s="11"/>
    </row>
    <row r="174" spans="1:15" ht="12.75">
      <c r="A174" s="11"/>
      <c r="B174" s="11"/>
      <c r="C174" s="11"/>
      <c r="D174" s="11"/>
      <c r="E174" s="11"/>
      <c r="F174" s="11"/>
      <c r="G174" s="11"/>
      <c r="H174" s="11"/>
      <c r="I174" s="11"/>
      <c r="J174" s="11"/>
      <c r="K174" s="11"/>
      <c r="L174" s="11"/>
      <c r="M174" s="11"/>
      <c r="N174" s="11"/>
      <c r="O174" s="11"/>
    </row>
    <row r="175" spans="1:15" ht="12.75">
      <c r="A175" s="11"/>
      <c r="B175" s="11"/>
      <c r="C175" s="11"/>
      <c r="D175" s="11"/>
      <c r="E175" s="11"/>
      <c r="F175" s="11"/>
      <c r="G175" s="11"/>
      <c r="H175" s="11"/>
      <c r="I175" s="11"/>
      <c r="J175" s="11"/>
      <c r="K175" s="11"/>
      <c r="L175" s="11"/>
      <c r="M175" s="11"/>
      <c r="N175" s="11"/>
      <c r="O175" s="11"/>
    </row>
    <row r="176" spans="1:15" ht="12.75">
      <c r="A176" s="11"/>
      <c r="B176" s="11"/>
      <c r="C176" s="11"/>
      <c r="D176" s="11"/>
      <c r="E176" s="11"/>
      <c r="F176" s="11"/>
      <c r="G176" s="11"/>
      <c r="H176" s="11"/>
      <c r="I176" s="11"/>
      <c r="J176" s="11"/>
      <c r="K176" s="11"/>
      <c r="L176" s="11"/>
      <c r="M176" s="11"/>
      <c r="N176" s="11"/>
      <c r="O176" s="11"/>
    </row>
    <row r="177" spans="1:15" ht="12.75">
      <c r="A177" s="11"/>
      <c r="B177" s="11"/>
      <c r="C177" s="11"/>
      <c r="D177" s="11"/>
      <c r="E177" s="11"/>
      <c r="F177" s="11"/>
      <c r="G177" s="11"/>
      <c r="H177" s="11"/>
      <c r="I177" s="11"/>
      <c r="J177" s="11"/>
      <c r="K177" s="11"/>
      <c r="L177" s="11"/>
      <c r="M177" s="11"/>
      <c r="N177" s="11"/>
      <c r="O177" s="11"/>
    </row>
    <row r="178" spans="1:15" ht="12.75">
      <c r="A178" s="11"/>
      <c r="B178" s="11"/>
      <c r="C178" s="11"/>
      <c r="D178" s="11"/>
      <c r="E178" s="11"/>
      <c r="F178" s="11"/>
      <c r="G178" s="11"/>
      <c r="H178" s="11"/>
      <c r="I178" s="11"/>
      <c r="J178" s="11"/>
      <c r="K178" s="11"/>
      <c r="L178" s="11"/>
      <c r="M178" s="11"/>
      <c r="N178" s="11"/>
      <c r="O178" s="11"/>
    </row>
  </sheetData>
  <mergeCells count="165">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G141:H141"/>
    <mergeCell ref="G142:H142"/>
    <mergeCell ref="G75:H75"/>
    <mergeCell ref="G89:H89"/>
    <mergeCell ref="G90:H90"/>
    <mergeCell ref="G91:H91"/>
    <mergeCell ref="G103:H103"/>
    <mergeCell ref="G100:H100"/>
    <mergeCell ref="E64:F64"/>
    <mergeCell ref="E67:F67"/>
    <mergeCell ref="E71:F71"/>
    <mergeCell ref="E72:F72"/>
    <mergeCell ref="I74:J74"/>
    <mergeCell ref="G71:H71"/>
    <mergeCell ref="G72:H72"/>
    <mergeCell ref="G73:H73"/>
    <mergeCell ref="G74:H74"/>
    <mergeCell ref="I84:J84"/>
    <mergeCell ref="G78:H78"/>
    <mergeCell ref="G79:H79"/>
    <mergeCell ref="G80:H80"/>
    <mergeCell ref="G81:H81"/>
    <mergeCell ref="G82:H82"/>
    <mergeCell ref="G83:H83"/>
    <mergeCell ref="G84:H84"/>
    <mergeCell ref="I78:J78"/>
    <mergeCell ref="I79:J79"/>
    <mergeCell ref="I80:J80"/>
    <mergeCell ref="I81:J81"/>
    <mergeCell ref="I99:J99"/>
    <mergeCell ref="I100:J100"/>
    <mergeCell ref="I96:J96"/>
    <mergeCell ref="I97:J97"/>
    <mergeCell ref="I89:J89"/>
    <mergeCell ref="I90:J90"/>
    <mergeCell ref="I91:J91"/>
    <mergeCell ref="I85:J85"/>
    <mergeCell ref="I93:J93"/>
    <mergeCell ref="I94:J94"/>
    <mergeCell ref="G92:H92"/>
    <mergeCell ref="G99:H99"/>
    <mergeCell ref="G96:H96"/>
    <mergeCell ref="G97:H97"/>
    <mergeCell ref="I86:J86"/>
    <mergeCell ref="I87:J87"/>
    <mergeCell ref="I88:J88"/>
    <mergeCell ref="G107:H107"/>
    <mergeCell ref="G104:H104"/>
    <mergeCell ref="G105:H105"/>
    <mergeCell ref="G106:H106"/>
    <mergeCell ref="G93:H93"/>
    <mergeCell ref="G94:H94"/>
    <mergeCell ref="I92:J92"/>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F53:G53"/>
    <mergeCell ref="H53:I53"/>
    <mergeCell ref="F37:G37"/>
    <mergeCell ref="F38:G38"/>
    <mergeCell ref="H37:I37"/>
    <mergeCell ref="H38:I38"/>
    <mergeCell ref="E135:F135"/>
    <mergeCell ref="E129:F129"/>
    <mergeCell ref="E131:F131"/>
    <mergeCell ref="E134:F134"/>
    <mergeCell ref="A4:X4"/>
    <mergeCell ref="E128:F128"/>
    <mergeCell ref="E130:F130"/>
    <mergeCell ref="E132:F132"/>
    <mergeCell ref="K13:L13"/>
    <mergeCell ref="M13:N13"/>
    <mergeCell ref="H56:I56"/>
    <mergeCell ref="F46:G46"/>
    <mergeCell ref="F54:G54"/>
    <mergeCell ref="H54:I54"/>
  </mergeCells>
  <printOptions gridLines="1"/>
  <pageMargins left="0.17" right="0.34" top="1.1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X49"/>
  <sheetViews>
    <sheetView workbookViewId="0" topLeftCell="A7">
      <selection activeCell="A42" sqref="A42:IV46"/>
    </sheetView>
  </sheetViews>
  <sheetFormatPr defaultColWidth="9.140625" defaultRowHeight="12.75"/>
  <cols>
    <col min="1" max="1" width="4.8515625" style="0" customWidth="1"/>
    <col min="6" max="6" width="11.421875" style="0" customWidth="1"/>
    <col min="7" max="7" width="16.140625" style="0" customWidth="1"/>
  </cols>
  <sheetData>
    <row r="1" spans="1:15" s="7" customFormat="1" ht="20.25">
      <c r="A1" s="7" t="s">
        <v>65</v>
      </c>
      <c r="O1" s="111"/>
    </row>
    <row r="2" spans="1:15" s="7" customFormat="1" ht="20.25">
      <c r="A2" s="7" t="s">
        <v>64</v>
      </c>
      <c r="O2" s="111"/>
    </row>
    <row r="3" spans="1:15" s="7" customFormat="1" ht="20.25">
      <c r="A3" s="7" t="s">
        <v>73</v>
      </c>
      <c r="O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5" s="7" customFormat="1" ht="20.25">
      <c r="A5" s="7" t="s">
        <v>60</v>
      </c>
      <c r="O5" s="111"/>
    </row>
    <row r="6" s="7" customFormat="1" ht="20.25"/>
    <row r="7" spans="1:19" ht="12.75">
      <c r="A7" s="56"/>
      <c r="B7" s="56"/>
      <c r="C7" s="56"/>
      <c r="D7" s="56"/>
      <c r="E7" s="56"/>
      <c r="F7" s="56"/>
      <c r="G7" s="56"/>
      <c r="H7" s="56"/>
      <c r="I7" s="56"/>
      <c r="J7" s="56"/>
      <c r="K7" s="56"/>
      <c r="L7" s="56"/>
      <c r="M7" s="56"/>
      <c r="N7" s="56"/>
      <c r="O7" s="56"/>
      <c r="P7" s="56"/>
      <c r="Q7" s="56"/>
      <c r="R7" s="56"/>
      <c r="S7" s="56"/>
    </row>
    <row r="8" ht="15.75">
      <c r="A8" s="60" t="s">
        <v>35</v>
      </c>
    </row>
    <row r="9" spans="1:19" ht="26.25">
      <c r="A9" s="60"/>
      <c r="D9" s="62" t="s">
        <v>37</v>
      </c>
      <c r="E9" s="62" t="s">
        <v>38</v>
      </c>
      <c r="F9" s="62" t="s">
        <v>39</v>
      </c>
      <c r="G9" s="64" t="s">
        <v>101</v>
      </c>
      <c r="H9" s="63" t="s">
        <v>63</v>
      </c>
      <c r="I9" s="2"/>
      <c r="J9" s="2"/>
      <c r="K9" s="2"/>
      <c r="L9" s="2"/>
      <c r="M9" s="2"/>
      <c r="N9" s="2"/>
      <c r="O9" s="2"/>
      <c r="P9" s="2"/>
      <c r="Q9" s="2"/>
      <c r="R9" s="2"/>
      <c r="S9" s="2"/>
    </row>
    <row r="10" spans="1:19" ht="15.75">
      <c r="A10" s="60" t="s">
        <v>79</v>
      </c>
      <c r="D10" s="62"/>
      <c r="E10" s="62"/>
      <c r="F10" s="62"/>
      <c r="G10" s="157" t="s">
        <v>109</v>
      </c>
      <c r="H10" s="63"/>
      <c r="I10" s="2"/>
      <c r="J10" s="2"/>
      <c r="K10" s="2"/>
      <c r="L10" s="2"/>
      <c r="M10" s="2"/>
      <c r="N10" s="2"/>
      <c r="O10" s="2"/>
      <c r="P10" s="2"/>
      <c r="Q10" s="2"/>
      <c r="R10" s="2"/>
      <c r="S10" s="2"/>
    </row>
    <row r="11" spans="2:8" s="1" customFormat="1" ht="12.75">
      <c r="B11" s="1" t="s">
        <v>36</v>
      </c>
      <c r="D11" s="109"/>
      <c r="E11" s="109" t="s">
        <v>77</v>
      </c>
      <c r="F11" s="109"/>
      <c r="G11" s="109"/>
      <c r="H11" s="1" t="s">
        <v>113</v>
      </c>
    </row>
    <row r="12" spans="2:8" s="1" customFormat="1" ht="12.75">
      <c r="B12" s="1" t="s">
        <v>0</v>
      </c>
      <c r="D12" s="109"/>
      <c r="E12" s="109"/>
      <c r="F12" s="109" t="s">
        <v>77</v>
      </c>
      <c r="G12" s="109"/>
      <c r="H12" s="1" t="s">
        <v>78</v>
      </c>
    </row>
    <row r="13" spans="4:7" s="1" customFormat="1" ht="12.75">
      <c r="D13" s="109"/>
      <c r="E13" s="109"/>
      <c r="F13" s="109"/>
      <c r="G13" s="109"/>
    </row>
    <row r="14" spans="1:19" ht="15.75">
      <c r="A14" s="60" t="s">
        <v>80</v>
      </c>
      <c r="D14" s="62"/>
      <c r="E14" s="62"/>
      <c r="F14" s="62"/>
      <c r="G14" s="157" t="s">
        <v>109</v>
      </c>
      <c r="H14" s="63"/>
      <c r="I14" s="2"/>
      <c r="J14" s="2"/>
      <c r="K14" s="2"/>
      <c r="L14" s="2"/>
      <c r="M14" s="2"/>
      <c r="N14" s="2"/>
      <c r="O14" s="2"/>
      <c r="P14" s="2"/>
      <c r="Q14" s="2"/>
      <c r="R14" s="2"/>
      <c r="S14" s="2"/>
    </row>
    <row r="15" spans="2:8" s="1" customFormat="1" ht="12.75">
      <c r="B15" s="1" t="s">
        <v>36</v>
      </c>
      <c r="D15" s="109"/>
      <c r="E15" s="109" t="s">
        <v>77</v>
      </c>
      <c r="F15" s="109"/>
      <c r="G15" s="109"/>
      <c r="H15" s="1" t="s">
        <v>113</v>
      </c>
    </row>
    <row r="16" spans="2:8" s="1" customFormat="1" ht="12.75">
      <c r="B16" s="1" t="s">
        <v>0</v>
      </c>
      <c r="D16" s="109"/>
      <c r="E16" s="109"/>
      <c r="F16" s="109" t="s">
        <v>77</v>
      </c>
      <c r="G16" s="109"/>
      <c r="H16" s="1" t="s">
        <v>78</v>
      </c>
    </row>
    <row r="17" spans="4:7" s="1" customFormat="1" ht="12.75">
      <c r="D17" s="109"/>
      <c r="E17" s="109"/>
      <c r="F17" s="109"/>
      <c r="G17" s="109"/>
    </row>
    <row r="18" spans="1:23" s="141" customFormat="1" ht="26.25" customHeight="1">
      <c r="A18" s="141" t="s">
        <v>98</v>
      </c>
      <c r="D18" s="142"/>
      <c r="E18" s="142"/>
      <c r="F18" s="142"/>
      <c r="G18" s="142"/>
      <c r="H18" s="210" t="s">
        <v>99</v>
      </c>
      <c r="I18" s="211"/>
      <c r="J18" s="211"/>
      <c r="K18" s="211"/>
      <c r="L18" s="211"/>
      <c r="M18" s="211"/>
      <c r="N18" s="211"/>
      <c r="O18" s="211"/>
      <c r="P18" s="211"/>
      <c r="Q18" s="211"/>
      <c r="R18" s="211"/>
      <c r="S18" s="211"/>
      <c r="T18" s="211"/>
      <c r="U18" s="211"/>
      <c r="V18" s="211"/>
      <c r="W18" s="211"/>
    </row>
    <row r="19" spans="4:23" s="1" customFormat="1" ht="27.75" customHeight="1">
      <c r="D19" s="109"/>
      <c r="E19" s="109"/>
      <c r="F19" s="109"/>
      <c r="G19" s="109"/>
      <c r="H19" s="210" t="s">
        <v>100</v>
      </c>
      <c r="I19" s="180"/>
      <c r="J19" s="180"/>
      <c r="K19" s="180"/>
      <c r="L19" s="180"/>
      <c r="M19" s="180"/>
      <c r="N19" s="180"/>
      <c r="O19" s="180"/>
      <c r="P19" s="180"/>
      <c r="Q19" s="180"/>
      <c r="R19" s="180"/>
      <c r="S19" s="180"/>
      <c r="T19" s="180"/>
      <c r="U19" s="180"/>
      <c r="V19" s="180"/>
      <c r="W19" s="180"/>
    </row>
    <row r="20" spans="4:8" s="1" customFormat="1" ht="12.75">
      <c r="D20" s="109"/>
      <c r="E20" s="109"/>
      <c r="F20" s="109"/>
      <c r="G20" s="109"/>
      <c r="H20" s="109"/>
    </row>
    <row r="21" spans="1:8" s="1" customFormat="1" ht="12.75">
      <c r="A21" s="163" t="s">
        <v>108</v>
      </c>
      <c r="D21" s="109"/>
      <c r="E21" s="109"/>
      <c r="F21" s="109"/>
      <c r="G21" s="109"/>
      <c r="H21" s="109"/>
    </row>
    <row r="23" spans="1:19" ht="12.75">
      <c r="A23" s="56"/>
      <c r="B23" s="56"/>
      <c r="C23" s="56"/>
      <c r="D23" s="56"/>
      <c r="E23" s="56"/>
      <c r="F23" s="56"/>
      <c r="G23" s="56"/>
      <c r="H23" s="56"/>
      <c r="I23" s="56"/>
      <c r="J23" s="56"/>
      <c r="K23" s="56"/>
      <c r="L23" s="56"/>
      <c r="M23" s="56"/>
      <c r="N23" s="56"/>
      <c r="O23" s="56"/>
      <c r="P23" s="56"/>
      <c r="Q23" s="56"/>
      <c r="R23" s="56"/>
      <c r="S23" s="56"/>
    </row>
    <row r="24" s="6" customFormat="1" ht="12.75">
      <c r="A24" s="61" t="s">
        <v>107</v>
      </c>
    </row>
    <row r="25" spans="6:17" s="168" customFormat="1" ht="12.75">
      <c r="F25" s="169"/>
      <c r="G25" s="169"/>
      <c r="N25" s="181" t="s">
        <v>114</v>
      </c>
      <c r="O25" s="181"/>
      <c r="P25" s="170" t="s">
        <v>115</v>
      </c>
      <c r="Q25" s="171"/>
    </row>
    <row r="26" spans="1:17" s="172" customFormat="1" ht="25.5">
      <c r="A26" s="172" t="s">
        <v>116</v>
      </c>
      <c r="B26" s="182" t="s">
        <v>117</v>
      </c>
      <c r="C26" s="182"/>
      <c r="D26" s="182"/>
      <c r="E26" s="182"/>
      <c r="F26" s="182"/>
      <c r="G26" s="173" t="s">
        <v>118</v>
      </c>
      <c r="H26" s="182" t="s">
        <v>119</v>
      </c>
      <c r="I26" s="182"/>
      <c r="J26" s="182"/>
      <c r="K26" s="182" t="s">
        <v>120</v>
      </c>
      <c r="L26" s="182"/>
      <c r="M26" s="182"/>
      <c r="N26" s="172" t="s">
        <v>39</v>
      </c>
      <c r="O26" s="172" t="s">
        <v>37</v>
      </c>
      <c r="P26" s="172" t="s">
        <v>39</v>
      </c>
      <c r="Q26" s="172" t="s">
        <v>37</v>
      </c>
    </row>
    <row r="27" spans="1:13" s="177" customFormat="1" ht="12.75">
      <c r="A27" s="174"/>
      <c r="B27" s="183"/>
      <c r="C27" s="183"/>
      <c r="D27" s="183"/>
      <c r="E27" s="183"/>
      <c r="F27" s="183"/>
      <c r="G27" s="175"/>
      <c r="H27" s="184"/>
      <c r="I27" s="184"/>
      <c r="J27" s="184"/>
      <c r="K27" s="184"/>
      <c r="L27" s="184"/>
      <c r="M27" s="184"/>
    </row>
    <row r="28" spans="1:8" ht="12.75">
      <c r="A28" s="1" t="s">
        <v>135</v>
      </c>
      <c r="E28" s="4"/>
      <c r="F28" s="4"/>
      <c r="G28" s="4"/>
      <c r="H28" s="4"/>
    </row>
    <row r="29" spans="2:13" s="177" customFormat="1" ht="12.75">
      <c r="B29" s="184"/>
      <c r="C29" s="184"/>
      <c r="D29" s="184"/>
      <c r="E29" s="184"/>
      <c r="F29" s="184"/>
      <c r="G29" s="175"/>
      <c r="H29" s="184"/>
      <c r="I29" s="184"/>
      <c r="J29" s="184"/>
      <c r="K29" s="184"/>
      <c r="L29" s="184"/>
      <c r="M29" s="184"/>
    </row>
    <row r="30" spans="2:13" s="178" customFormat="1" ht="12.75">
      <c r="B30" s="212"/>
      <c r="C30" s="212"/>
      <c r="D30" s="212"/>
      <c r="E30" s="212"/>
      <c r="F30" s="212"/>
      <c r="G30" s="176"/>
      <c r="H30" s="212"/>
      <c r="I30" s="212"/>
      <c r="J30" s="212"/>
      <c r="K30" s="212"/>
      <c r="L30" s="212"/>
      <c r="M30" s="212"/>
    </row>
    <row r="31" spans="5:8" ht="12.75">
      <c r="E31" s="4"/>
      <c r="F31" s="4"/>
      <c r="G31" s="4"/>
      <c r="H31" s="4"/>
    </row>
    <row r="32" spans="1:8" s="1" customFormat="1" ht="12.75">
      <c r="A32" s="1" t="s">
        <v>121</v>
      </c>
      <c r="E32" s="109"/>
      <c r="F32" s="109"/>
      <c r="G32" s="109"/>
      <c r="H32" s="109"/>
    </row>
    <row r="33" spans="1:8" s="1" customFormat="1" ht="12.75">
      <c r="A33" s="1" t="s">
        <v>122</v>
      </c>
      <c r="B33" s="1" t="s">
        <v>123</v>
      </c>
      <c r="E33" s="109"/>
      <c r="F33" s="109"/>
      <c r="G33" s="109"/>
      <c r="H33" s="109"/>
    </row>
    <row r="34" spans="2:8" s="1" customFormat="1" ht="12.75">
      <c r="B34" s="1" t="s">
        <v>124</v>
      </c>
      <c r="E34" s="109"/>
      <c r="F34" s="109"/>
      <c r="G34" s="109"/>
      <c r="H34" s="109"/>
    </row>
    <row r="35" spans="1:8" s="1" customFormat="1" ht="12.75">
      <c r="A35" s="1" t="s">
        <v>125</v>
      </c>
      <c r="B35" s="1" t="s">
        <v>126</v>
      </c>
      <c r="E35" s="109"/>
      <c r="F35" s="109"/>
      <c r="G35" s="109"/>
      <c r="H35" s="109"/>
    </row>
    <row r="36" spans="2:8" s="1" customFormat="1" ht="12.75">
      <c r="B36" s="1" t="s">
        <v>127</v>
      </c>
      <c r="E36" s="109"/>
      <c r="F36" s="109"/>
      <c r="G36" s="109"/>
      <c r="H36" s="109"/>
    </row>
    <row r="37" s="1" customFormat="1" ht="12.75">
      <c r="B37" s="1" t="s">
        <v>128</v>
      </c>
    </row>
    <row r="38" spans="1:2" s="1" customFormat="1" ht="12.75">
      <c r="A38" s="1" t="s">
        <v>129</v>
      </c>
      <c r="B38" s="1" t="s">
        <v>130</v>
      </c>
    </row>
    <row r="39" s="1" customFormat="1" ht="12.75">
      <c r="B39" s="1" t="s">
        <v>131</v>
      </c>
    </row>
    <row r="40" spans="1:2" s="1" customFormat="1" ht="12.75">
      <c r="A40" s="1" t="s">
        <v>132</v>
      </c>
      <c r="B40" s="1" t="s">
        <v>133</v>
      </c>
    </row>
    <row r="41" s="1" customFormat="1" ht="12.75">
      <c r="B41" s="1" t="s">
        <v>134</v>
      </c>
    </row>
    <row r="42" spans="5:9" ht="12.75">
      <c r="E42" s="4"/>
      <c r="F42" s="4"/>
      <c r="G42" s="4"/>
      <c r="H42" s="4"/>
      <c r="I42" s="4"/>
    </row>
    <row r="43" spans="5:9" ht="12.75">
      <c r="E43" s="4"/>
      <c r="F43" s="4"/>
      <c r="G43" s="4" t="s">
        <v>102</v>
      </c>
      <c r="H43" s="4"/>
      <c r="I43" s="4"/>
    </row>
    <row r="44" spans="5:9" ht="12.75">
      <c r="E44" s="4"/>
      <c r="F44" s="4"/>
      <c r="G44" s="4"/>
      <c r="H44" s="4"/>
      <c r="I44" s="4"/>
    </row>
    <row r="45" spans="5:9" ht="12.75">
      <c r="E45" s="4"/>
      <c r="F45" s="4"/>
      <c r="G45" s="4"/>
      <c r="H45" s="4"/>
      <c r="I45" s="4"/>
    </row>
    <row r="46" spans="5:9" ht="12.75">
      <c r="E46" s="4"/>
      <c r="F46" s="4"/>
      <c r="G46" s="4"/>
      <c r="H46" s="4"/>
      <c r="I46" s="4"/>
    </row>
    <row r="47" spans="5:9" ht="12.75">
      <c r="E47" s="4"/>
      <c r="F47" s="4"/>
      <c r="G47" s="4"/>
      <c r="H47" s="4"/>
      <c r="I47" s="4"/>
    </row>
    <row r="48" spans="5:9" ht="12.75">
      <c r="E48" s="4"/>
      <c r="F48" s="4"/>
      <c r="G48" s="4"/>
      <c r="H48" s="4"/>
      <c r="I48" s="4"/>
    </row>
    <row r="49" spans="5:9" ht="12.75">
      <c r="E49" s="4"/>
      <c r="F49" s="4"/>
      <c r="G49" s="4"/>
      <c r="H49" s="4"/>
      <c r="I49" s="4"/>
    </row>
  </sheetData>
  <mergeCells count="16">
    <mergeCell ref="B29:F29"/>
    <mergeCell ref="H29:J29"/>
    <mergeCell ref="K29:M29"/>
    <mergeCell ref="B30:F30"/>
    <mergeCell ref="H30:J30"/>
    <mergeCell ref="K30:M30"/>
    <mergeCell ref="H26:J26"/>
    <mergeCell ref="K26:M26"/>
    <mergeCell ref="B27:F27"/>
    <mergeCell ref="H27:J27"/>
    <mergeCell ref="K27:M27"/>
    <mergeCell ref="B26:F26"/>
    <mergeCell ref="A4:X4"/>
    <mergeCell ref="H18:W18"/>
    <mergeCell ref="H19:W19"/>
    <mergeCell ref="N25:O25"/>
  </mergeCells>
  <printOptions/>
  <pageMargins left="0.75" right="0.75" top="1.25" bottom="1" header="0.75" footer="0.5"/>
  <pageSetup fitToHeight="1" fitToWidth="1" horizontalDpi="600" verticalDpi="600" orientation="landscape" scale="54"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X53"/>
  <sheetViews>
    <sheetView tabSelected="1" workbookViewId="0" topLeftCell="A183">
      <selection activeCell="S150" sqref="S150"/>
    </sheetView>
  </sheetViews>
  <sheetFormatPr defaultColWidth="9.140625" defaultRowHeight="12.75"/>
  <cols>
    <col min="1" max="1" width="4.8515625" style="0" customWidth="1"/>
  </cols>
  <sheetData>
    <row r="1" spans="1:14" s="7" customFormat="1" ht="20.25">
      <c r="A1" s="7" t="s">
        <v>65</v>
      </c>
      <c r="N1" s="111"/>
    </row>
    <row r="2" spans="1:14" s="7" customFormat="1" ht="20.25">
      <c r="A2" s="7" t="s">
        <v>64</v>
      </c>
      <c r="N2" s="111"/>
    </row>
    <row r="3" spans="1:14" s="7" customFormat="1" ht="20.25">
      <c r="A3" s="7" t="s">
        <v>73</v>
      </c>
      <c r="N3" s="111"/>
    </row>
    <row r="4" spans="1:24" s="7" customFormat="1" ht="20.25">
      <c r="A4" s="190" t="s">
        <v>74</v>
      </c>
      <c r="B4" s="191"/>
      <c r="C4" s="191"/>
      <c r="D4" s="191"/>
      <c r="E4" s="191"/>
      <c r="F4" s="191"/>
      <c r="G4" s="191"/>
      <c r="H4" s="191"/>
      <c r="I4" s="191"/>
      <c r="J4" s="191"/>
      <c r="K4" s="191"/>
      <c r="L4" s="191"/>
      <c r="M4" s="191"/>
      <c r="N4" s="191"/>
      <c r="O4" s="191"/>
      <c r="P4" s="191"/>
      <c r="Q4" s="191"/>
      <c r="R4" s="191"/>
      <c r="S4" s="191"/>
      <c r="T4" s="191"/>
      <c r="U4" s="191"/>
      <c r="V4" s="191"/>
      <c r="W4" s="191"/>
      <c r="X4" s="191"/>
    </row>
    <row r="5" spans="1:14" s="7" customFormat="1" ht="20.25">
      <c r="A5" s="7" t="s">
        <v>60</v>
      </c>
      <c r="N5" s="111"/>
    </row>
    <row r="6" s="7" customFormat="1" ht="20.25"/>
    <row r="7" spans="1:23" ht="12.75">
      <c r="A7" s="56"/>
      <c r="B7" s="56"/>
      <c r="C7" s="56"/>
      <c r="D7" s="56"/>
      <c r="E7" s="56"/>
      <c r="F7" s="56"/>
      <c r="G7" s="56"/>
      <c r="H7" s="56"/>
      <c r="I7" s="56"/>
      <c r="J7" s="56"/>
      <c r="K7" s="56"/>
      <c r="L7" s="56"/>
      <c r="M7" s="56"/>
      <c r="N7" s="56"/>
      <c r="O7" s="56"/>
      <c r="P7" s="56"/>
      <c r="Q7" s="56"/>
      <c r="R7" s="56"/>
      <c r="S7" s="56"/>
      <c r="T7" s="56"/>
      <c r="U7" s="56"/>
      <c r="V7" s="56"/>
      <c r="W7" s="56"/>
    </row>
    <row r="8" spans="5:8" ht="12.75">
      <c r="E8" s="4"/>
      <c r="F8" s="4"/>
      <c r="G8" s="4"/>
      <c r="H8" s="4"/>
    </row>
    <row r="9" spans="1:11" ht="12.75">
      <c r="A9" s="1" t="s">
        <v>81</v>
      </c>
      <c r="E9" s="4"/>
      <c r="F9" s="4"/>
      <c r="G9" s="4"/>
      <c r="H9" s="4"/>
      <c r="K9" s="1" t="s">
        <v>82</v>
      </c>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row r="53" ht="12.75">
      <c r="A53" s="1" t="s">
        <v>88</v>
      </c>
    </row>
  </sheetData>
  <mergeCells count="1">
    <mergeCell ref="A4:X4"/>
  </mergeCells>
  <printOptions/>
  <pageMargins left="0.75" right="0.75" top="1.25" bottom="1" header="0.75" footer="0.5"/>
  <pageSetup horizontalDpi="600" verticalDpi="600" orientation="landscape" scale="48" r:id="rId2"/>
  <headerFooter alignWithMargins="0">
    <oddHeader>&amp;C&amp;"Arial,Bold"&amp;14NCSX June 2007 ETC 
TABLE V - Basis of Estimate</oddHeader>
    <oddFooter>&amp;L&amp;F&amp;C&amp;A    &amp;P of &amp;N&amp;R&amp;D   &amp;T</oddFooter>
  </headerFooter>
  <rowBreaks count="3" manualBreakCount="3">
    <brk id="51" max="255" man="1"/>
    <brk id="96" max="255" man="1"/>
    <brk id="1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2007-06-20T11:10:37Z</cp:lastPrinted>
  <dcterms:created xsi:type="dcterms:W3CDTF">2001-10-24T18:11:20Z</dcterms:created>
  <dcterms:modified xsi:type="dcterms:W3CDTF">2007-06-20T11:13:12Z</dcterms:modified>
  <cp:category/>
  <cp:version/>
  <cp:contentType/>
  <cp:contentStatus/>
</cp:coreProperties>
</file>