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firstSheet="1" activeTab="2"/>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Labor'!$A$8:$Q$12</definedName>
    <definedName name="_xlnm.Print_Area" localSheetId="2">'Table II - M&amp;S'!$A$8:$K$150</definedName>
    <definedName name="_xlnm.Print_Area" localSheetId="3">'Table III - FabAssy &amp; Instl'!$A$6:$O$14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<sst xmlns="http://schemas.openxmlformats.org/spreadsheetml/2006/main" count="331" uniqueCount="179">
  <si>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</si>
  <si>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</si>
  <si>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</si>
  <si>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</si>
  <si>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</si>
  <si>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</si>
  <si>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</si>
  <si>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</si>
  <si>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</si>
  <si>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</si>
  <si>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</si>
  <si>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</si>
  <si>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</si>
  <si>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Comments/Other Considerations</t>
  </si>
  <si>
    <t>Included in Table II</t>
  </si>
  <si>
    <t>EMEM</t>
  </si>
  <si>
    <t>WBS Number:  31</t>
  </si>
  <si>
    <t>WBS Title: Magnetic Diagnostic Systems</t>
  </si>
  <si>
    <t>Job Number: 3101</t>
  </si>
  <si>
    <t>Job Title: Magnetic Diagnostic Systems</t>
  </si>
  <si>
    <t>Job Manager: Brent Stratton</t>
  </si>
  <si>
    <t xml:space="preserve">Description </t>
  </si>
  <si>
    <t xml:space="preserve">             Material </t>
  </si>
  <si>
    <t xml:space="preserve">        Labor </t>
  </si>
  <si>
    <t xml:space="preserve"> Type</t>
  </si>
  <si>
    <t>Distribution of wires to 2.75 ConFlat</t>
  </si>
  <si>
    <t>System Diagram</t>
  </si>
  <si>
    <t>Research Amphenol Receptical</t>
  </si>
  <si>
    <t xml:space="preserve">Impact of Cryostat </t>
  </si>
  <si>
    <t>Evaluate magnetic permeability issue</t>
  </si>
  <si>
    <t>Extend Heater Power Leads</t>
  </si>
  <si>
    <t xml:space="preserve">Peer Review </t>
  </si>
  <si>
    <t xml:space="preserve">Design Drafting </t>
  </si>
  <si>
    <t>EADM</t>
  </si>
  <si>
    <t xml:space="preserve">Issue new drawing </t>
  </si>
  <si>
    <t xml:space="preserve"> Install and Connect T/C Feedthroughs</t>
  </si>
  <si>
    <t>TOTAL</t>
  </si>
  <si>
    <t>Existing + Added Cost for Co Wound Loops for Modular Coils</t>
  </si>
  <si>
    <t>Design Protective Boxes</t>
  </si>
  <si>
    <t xml:space="preserve">Drawings </t>
  </si>
  <si>
    <t xml:space="preserve">Purchase SS Sheet </t>
  </si>
  <si>
    <t xml:space="preserve">Purchase PTFE Tubing and Fiber Glass  Sheath </t>
  </si>
  <si>
    <t>Prototype</t>
  </si>
  <si>
    <t>Formal Issue of Drawings Rev 0</t>
  </si>
  <si>
    <t xml:space="preserve">Form 18 Protective Boxes </t>
  </si>
  <si>
    <t>Weld end plates</t>
  </si>
  <si>
    <t xml:space="preserve">Drawing Change , add extra slots </t>
  </si>
  <si>
    <t>Formal Issue of Drawings Rev 1</t>
  </si>
  <si>
    <t>Fab MC co-wound loops</t>
  </si>
  <si>
    <t>Existing + Added Cost for Co Wound Loops for 18 TF and 6 PF and 2 SolenoidCoils</t>
  </si>
  <si>
    <t>Purchase additional CoAxial cable  3500 ft</t>
  </si>
  <si>
    <t xml:space="preserve">Form 26 Protective Boxes </t>
  </si>
  <si>
    <t>Develop Convective Air Furnace</t>
  </si>
  <si>
    <t>Fab TF, PF &amp; solenoid co-wound loops</t>
  </si>
  <si>
    <t>Existing + Added Cost for Flux Loop Junction Boxes and 20 Spacer Flux Loops and 6 Protective Boxes</t>
  </si>
  <si>
    <t>Purchase Material - 2.75 ConFlat Flanges</t>
  </si>
  <si>
    <t>Purchase Material - AL and SS Plate</t>
  </si>
  <si>
    <t xml:space="preserve">Purchase Material - 316 SS flat head screws </t>
  </si>
  <si>
    <t>Purchase Material - Circuit Boards RF Filtered w/TB</t>
  </si>
  <si>
    <t>Install 24 JB ( 410 cables)  Act #</t>
  </si>
  <si>
    <t>Terminate  24 JB ( 410 cables )</t>
  </si>
  <si>
    <t>Anneal 2.75 Conflat Flanges</t>
  </si>
  <si>
    <t>Purchase 2000 ft 0.059 CoAx-Spacer</t>
  </si>
  <si>
    <t>Water Jet Machine Cu Templates</t>
  </si>
  <si>
    <t>Install 20 Templates</t>
  </si>
  <si>
    <t>Install Spacer Flux Loops</t>
  </si>
  <si>
    <t>Twist leads</t>
  </si>
  <si>
    <t>Fab 6 Prot Boxes</t>
  </si>
  <si>
    <t>Install Prot Boxes</t>
  </si>
  <si>
    <t>Added Cost for Voltage Loops and Protective  Boxes</t>
  </si>
  <si>
    <t xml:space="preserve">Drawings- Engineering Sketch of Routing </t>
  </si>
  <si>
    <t xml:space="preserve">Drawings- Layout </t>
  </si>
  <si>
    <t>Formal Release of Layout Drawing</t>
  </si>
  <si>
    <t xml:space="preserve">Protective Box Design </t>
  </si>
  <si>
    <t xml:space="preserve">Protective Box Drawing </t>
  </si>
  <si>
    <t>Install Voltage 12 Loops on VV</t>
  </si>
  <si>
    <t>Twisted leads to Prot. Boxes</t>
  </si>
  <si>
    <t>Fab 3 Protective Boxes</t>
  </si>
  <si>
    <t>316 SS by 0.048 Thk</t>
  </si>
  <si>
    <t>Install 3 Protect. Boxes</t>
  </si>
  <si>
    <t>Purchsae additional 900 ft cable</t>
  </si>
  <si>
    <t xml:space="preserve">0.059 OD Inconel CoAx </t>
  </si>
  <si>
    <t>Install Extra Length Wire and Connect ( Solder ) Power  Feedthroughs</t>
  </si>
  <si>
    <t xml:space="preserve">Cost $ </t>
  </si>
  <si>
    <t>(Note 1)</t>
  </si>
  <si>
    <t>New Scope Cost for Exiting T/Cs and Heater Power Leads at Port 12</t>
  </si>
  <si>
    <t>Work Completed</t>
  </si>
  <si>
    <t xml:space="preserve">Purchase Heat Shrink Tubing, 20 @ 100 ft </t>
  </si>
  <si>
    <t>Based on previous experience on similar jobs</t>
  </si>
  <si>
    <t>Based on previous experience</t>
  </si>
  <si>
    <t xml:space="preserve">TF Complete </t>
  </si>
  <si>
    <t>TF Complete.</t>
  </si>
  <si>
    <t>Partial.</t>
  </si>
  <si>
    <t>12 ordered in Dec 06 =&gt; 6 of 12 Received.</t>
  </si>
  <si>
    <t>6 TF completed.</t>
  </si>
  <si>
    <t>9 of 26 completed.</t>
  </si>
  <si>
    <t>X</t>
  </si>
  <si>
    <t xml:space="preserve"> </t>
  </si>
  <si>
    <t xml:space="preserve">Placed order for 1900 ft </t>
  </si>
  <si>
    <t>Exception is Rogowski =&gt; Medium - design not finalized</t>
  </si>
  <si>
    <t>NCSX Work Approval Form (WAF)</t>
  </si>
  <si>
    <t>Schedule:</t>
  </si>
  <si>
    <t>See Attached</t>
  </si>
  <si>
    <t>Approvals:</t>
  </si>
  <si>
    <t>____________________________________                     ___________________</t>
  </si>
  <si>
    <t xml:space="preserve">This effort covers the design, procurement of materials and parts, and fabrication and installation of the magnetic diagnostics for the NCSX machine. The magnetic sensors include diamagnetic loops, flux loops, saddle loops, Rogowski coils and B-coils that will provide signals to measure the magnetic flux change in the many geometries necessary to determine the magnetic field geometry using an equilibrium reconstruction code. </t>
  </si>
  <si>
    <t>Uncertainty Range (%)</t>
  </si>
  <si>
    <t>Will modify Commercial Bud Box based upon review with tech</t>
  </si>
  <si>
    <t>Machine Twelve 2.75 CF Blanks</t>
  </si>
  <si>
    <t>Rubber Seal</t>
  </si>
  <si>
    <t>Machine 6 Commercial Aluminum Boxes</t>
  </si>
  <si>
    <t>NOTE: M&amp;S in  Job 1204</t>
  </si>
  <si>
    <t>Support of Procurements under Job 1204</t>
  </si>
  <si>
    <t>5a</t>
  </si>
  <si>
    <t>Job Manager                                                                         Date</t>
  </si>
  <si>
    <t>Responsible Line Manager                                                    Date</t>
  </si>
  <si>
    <t>Project Manager                                                                   Date</t>
  </si>
  <si>
    <t>Engineering Department Head                                               Date</t>
  </si>
  <si>
    <t>Residual Impacts</t>
  </si>
  <si>
    <t>High temperature Rogowski Loop damaged during installation resulting in loss of toroidal current measurement capability</t>
  </si>
  <si>
    <t>Note:  High/Medium/Low uncertainty assessment from Job Manager. Uncertainty range based on AACEI recommended practice 18R-97 as amended for NCSX.</t>
  </si>
  <si>
    <t>-5%/+10%</t>
  </si>
  <si>
    <t>Existing + Added Cost forHigh Temperature Rogowski Coil</t>
  </si>
  <si>
    <t>Fabricate coil clamps - 36  ( 3 Field Periods  12 ea)</t>
  </si>
  <si>
    <t>Fabricate ends</t>
  </si>
  <si>
    <t xml:space="preserve">Fixture to Straighten Smooth SS Tube </t>
  </si>
  <si>
    <t xml:space="preserve">Install Wound Coil into Protective SS Flex </t>
  </si>
  <si>
    <t>Install 3 Rogowski Coils</t>
  </si>
  <si>
    <t>Weld 36 coil clamps</t>
  </si>
  <si>
    <t>CDR + Peer Reviews</t>
  </si>
  <si>
    <t>Included in Job 1810</t>
  </si>
  <si>
    <t xml:space="preserve">Remaining Design </t>
  </si>
  <si>
    <t>Design about 50% complete.</t>
  </si>
  <si>
    <t>Vendor contacts, reqn, etc. - Labik - support of efforts by Dudek.</t>
  </si>
  <si>
    <t>AutoCAD Drawings of Field Runs/Tag#/Port Assignments</t>
  </si>
  <si>
    <t>Design Protect Box &amp; Prepare Dwg</t>
  </si>
  <si>
    <t xml:space="preserve">Prepare Drawing of Spacer Loops </t>
  </si>
  <si>
    <t>Preliminary Design</t>
  </si>
  <si>
    <t xml:space="preserve">  Test Prototype </t>
  </si>
  <si>
    <t>Final Design</t>
  </si>
  <si>
    <t xml:space="preserve">  Fabricate Prototype</t>
  </si>
  <si>
    <t xml:space="preserve">  Purchase Spec for Winding Mandrel</t>
  </si>
  <si>
    <t xml:space="preserve">  Sub contract Winding 3 Mandrels</t>
  </si>
  <si>
    <t xml:space="preserve">  Trip to Vendor </t>
  </si>
  <si>
    <r>
      <t xml:space="preserve">  Purchase Material - ARI SS Coax Cable 0.032 inch</t>
    </r>
    <r>
      <rPr>
        <sz val="8"/>
        <rFont val="Arial"/>
        <family val="2"/>
      </rPr>
      <t xml:space="preserve"> </t>
    </r>
  </si>
  <si>
    <r>
      <t xml:space="preserve">  Purchase Material - SS Flex and Bendable Smooth Tube</t>
    </r>
    <r>
      <rPr>
        <sz val="8"/>
        <rFont val="Arial"/>
        <family val="2"/>
      </rPr>
      <t xml:space="preserve"> </t>
    </r>
  </si>
  <si>
    <t xml:space="preserve">  Purchase Material - Nextel Tape</t>
  </si>
  <si>
    <t xml:space="preserve">  Purchase Material -  Inconel Bar </t>
  </si>
  <si>
    <t xml:space="preserve">  Prepare for and Conduct PDR</t>
  </si>
  <si>
    <t xml:space="preserve">  Prepare for and Conduct FDR</t>
  </si>
  <si>
    <t xml:space="preserve">  Formal Issue of Drawings</t>
  </si>
  <si>
    <t>Engineering Support Field/Fab Activities (Title III)</t>
  </si>
  <si>
    <t>5b</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</si>
  <si>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</si>
  <si>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</si>
  <si>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</si>
  <si>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</si>
  <si>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</si>
  <si>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</si>
  <si>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</si>
  <si>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</si>
  <si>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</si>
  <si>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</si>
  <si>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</si>
  <si>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</si>
  <si>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</si>
  <si>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</si>
  <si>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</si>
  <si>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</si>
  <si>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</si>
  <si>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</si>
  <si>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</si>
  <si>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</si>
  <si>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</si>
  <si>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+$0K</t>
  </si>
  <si>
    <t>+0.00</t>
  </si>
  <si>
    <t>Triple redundancy</t>
  </si>
  <si>
    <t>3 Installed - only one required.</t>
  </si>
  <si>
    <t>Total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</si>
</sst>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s>
  <fonts count="33">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u val="single"/>
      <sz val="12.5"/>
      <color indexed="12"/>
      <name val="Arial"/>
      <family val="0"/>
    </font>
    <font>
      <u val="single"/>
      <sz val="12.5"/>
      <color indexed="61"/>
      <name val="Arial"/>
      <family val="0"/>
    </font>
    <font>
      <b/>
      <sz val="8"/>
      <color indexed="10"/>
      <name val="Arial"/>
      <family val="2"/>
    </font>
    <font>
      <sz val="8"/>
      <color indexed="10"/>
      <name val="Arial"/>
      <family val="2"/>
    </font>
    <font>
      <sz val="8"/>
      <color indexed="12"/>
      <name val="Arial"/>
      <family val="2"/>
    </font>
    <font>
      <b/>
      <u val="single"/>
      <sz val="8"/>
      <name val="Arial"/>
      <family val="2"/>
    </font>
    <font>
      <b/>
      <sz val="8"/>
      <color indexed="8"/>
      <name val="Arial"/>
      <family val="2"/>
    </font>
    <font>
      <sz val="8"/>
      <color indexed="8"/>
      <name val="Arial"/>
      <family val="2"/>
    </font>
    <font>
      <b/>
      <u val="single"/>
      <sz val="16"/>
      <name val="Arial"/>
      <family val="2"/>
    </font>
    <font>
      <b/>
      <sz val="8"/>
      <color indexed="12"/>
      <name val="Arial"/>
      <family val="2"/>
    </font>
    <font>
      <b/>
      <sz val="10"/>
      <color indexed="10"/>
      <name val="Arial"/>
      <family val="2"/>
    </font>
    <font>
      <b/>
      <strike/>
      <sz val="8"/>
      <color indexed="10"/>
      <name val="Arial"/>
      <family val="2"/>
    </font>
    <font>
      <strike/>
      <sz val="8"/>
      <name val="Arial"/>
      <family val="2"/>
    </font>
    <font>
      <b/>
      <strike/>
      <sz val="8"/>
      <color indexed="12"/>
      <name val="Arial"/>
      <family val="2"/>
    </font>
  </fonts>
  <fills count="7">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s>
  <borders count="35">
    <border>
      <left/>
      <right/>
      <top/>
      <bottom/>
      <diagonal/>
    </border>
    <border>
      <left>
        <color indexed="63"/>
      </left>
      <right>
        <color indexed="63"/>
      </right>
      <top>
        <color indexed="63"/>
      </top>
      <bottom style="medium"/>
    </border>
    <border>
      <left>
        <color indexed="63"/>
      </left>
      <right style="medium"/>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double"/>
      <right>
        <color indexed="63"/>
      </right>
      <top>
        <color indexed="63"/>
      </top>
      <bottom style="double"/>
    </border>
    <border>
      <left>
        <color indexed="63"/>
      </left>
      <right>
        <color indexed="63"/>
      </right>
      <top style="double"/>
      <bottom style="double"/>
    </border>
    <border>
      <left style="medium"/>
      <right>
        <color indexed="63"/>
      </right>
      <top style="medium"/>
      <bottom>
        <color indexed="63"/>
      </bottom>
    </border>
    <border>
      <left>
        <color indexed="63"/>
      </left>
      <right>
        <color indexed="63"/>
      </right>
      <top style="thick"/>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thick"/>
      <top>
        <color indexed="63"/>
      </top>
      <bottom style="double"/>
    </border>
    <border>
      <left>
        <color indexed="63"/>
      </left>
      <right style="medium"/>
      <top>
        <color indexed="63"/>
      </top>
      <bottom>
        <color indexed="63"/>
      </bottom>
    </border>
    <border>
      <left>
        <color indexed="63"/>
      </left>
      <right style="medium"/>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color indexed="63"/>
      </top>
      <bottom style="thick"/>
    </border>
    <border>
      <left>
        <color indexed="63"/>
      </left>
      <right>
        <color indexed="63"/>
      </right>
      <top>
        <color indexed="63"/>
      </top>
      <bottom style="thick"/>
    </border>
    <border>
      <left style="thin"/>
      <right style="thin"/>
      <top style="thin"/>
      <bottom style="thin"/>
    </border>
    <border>
      <left>
        <color indexed="63"/>
      </left>
      <right style="medium"/>
      <top style="double"/>
      <bottom>
        <color indexed="63"/>
      </bottom>
    </border>
    <border>
      <left style="thick"/>
      <right>
        <color indexed="63"/>
      </right>
      <top>
        <color indexed="63"/>
      </top>
      <bottom style="double"/>
    </border>
    <border>
      <left style="double"/>
      <right>
        <color indexed="63"/>
      </right>
      <top style="double"/>
      <bottom style="double"/>
    </border>
    <border>
      <left>
        <color indexed="63"/>
      </left>
      <right style="medium"/>
      <top style="double"/>
      <bottom style="double"/>
    </border>
    <border>
      <left>
        <color indexed="63"/>
      </left>
      <right>
        <color indexed="63"/>
      </right>
      <top style="thin"/>
      <bottom>
        <color indexed="63"/>
      </bottom>
    </border>
    <border>
      <left>
        <color indexed="63"/>
      </left>
      <right style="thick"/>
      <top style="double"/>
      <bottom>
        <color indexed="63"/>
      </bottom>
    </border>
    <border>
      <left>
        <color indexed="63"/>
      </left>
      <right style="thick"/>
      <top>
        <color indexed="63"/>
      </top>
      <bottom style="thick"/>
    </border>
    <border>
      <left>
        <color indexed="63"/>
      </left>
      <right>
        <color indexed="63"/>
      </right>
      <top>
        <color indexed="63"/>
      </top>
      <bottom style="thin"/>
    </border>
    <border>
      <left>
        <color indexed="63"/>
      </left>
      <right style="thick"/>
      <top style="thick"/>
      <bottom>
        <color indexed="63"/>
      </bottom>
    </border>
    <border>
      <left>
        <color indexed="63"/>
      </left>
      <right style="thick"/>
      <top style="double"/>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1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0" xfId="0" applyFont="1" applyFill="1" applyAlignment="1">
      <alignment textRotation="91"/>
    </xf>
    <xf numFmtId="0" fontId="16" fillId="2" borderId="0" xfId="0" applyFont="1" applyFill="1" applyAlignment="1">
      <alignment/>
    </xf>
    <xf numFmtId="0" fontId="2" fillId="0" borderId="0" xfId="0" applyFont="1" applyAlignment="1">
      <alignment horizontal="center"/>
    </xf>
    <xf numFmtId="0" fontId="0" fillId="0" borderId="0" xfId="0" applyAlignment="1">
      <alignment/>
    </xf>
    <xf numFmtId="0" fontId="7" fillId="0" borderId="0" xfId="0" applyFont="1" applyAlignment="1">
      <alignment/>
    </xf>
    <xf numFmtId="0" fontId="12" fillId="0" borderId="2" xfId="0" applyFont="1" applyBorder="1" applyAlignment="1">
      <alignment/>
    </xf>
    <xf numFmtId="0" fontId="8" fillId="0" borderId="0" xfId="0" applyFont="1" applyAlignment="1">
      <alignment/>
    </xf>
    <xf numFmtId="0" fontId="12" fillId="0" borderId="0" xfId="0" applyFont="1" applyBorder="1" applyAlignment="1">
      <alignment horizontal="center"/>
    </xf>
    <xf numFmtId="0" fontId="12" fillId="0" borderId="0" xfId="0" applyFont="1" applyBorder="1" applyAlignment="1">
      <alignment vertical="top" wrapText="1"/>
    </xf>
    <xf numFmtId="0" fontId="12" fillId="0" borderId="0" xfId="0" applyFont="1" applyBorder="1" applyAlignment="1">
      <alignment vertical="top"/>
    </xf>
    <xf numFmtId="0" fontId="8" fillId="0" borderId="0" xfId="0" applyFont="1" applyAlignment="1">
      <alignment vertical="top"/>
    </xf>
    <xf numFmtId="0" fontId="12" fillId="0" borderId="3" xfId="0" applyFont="1" applyBorder="1" applyAlignment="1">
      <alignment/>
    </xf>
    <xf numFmtId="0" fontId="12" fillId="0" borderId="4" xfId="0" applyFont="1" applyBorder="1" applyAlignment="1">
      <alignment wrapText="1"/>
    </xf>
    <xf numFmtId="0" fontId="12" fillId="0" borderId="4" xfId="0" applyFont="1" applyBorder="1" applyAlignment="1">
      <alignment horizontal="centerContinuous"/>
    </xf>
    <xf numFmtId="0" fontId="12" fillId="0" borderId="0" xfId="0" applyFont="1" applyAlignment="1">
      <alignment/>
    </xf>
    <xf numFmtId="0" fontId="12" fillId="0" borderId="4" xfId="0" applyFont="1" applyBorder="1" applyAlignment="1">
      <alignment/>
    </xf>
    <xf numFmtId="0" fontId="8" fillId="0" borderId="5" xfId="0" applyFont="1" applyBorder="1" applyAlignment="1">
      <alignment/>
    </xf>
    <xf numFmtId="0" fontId="8" fillId="0" borderId="0" xfId="0" applyFont="1" applyBorder="1" applyAlignment="1">
      <alignment wrapText="1"/>
    </xf>
    <xf numFmtId="0" fontId="8" fillId="0" borderId="0" xfId="0" applyFont="1" applyBorder="1" applyAlignment="1">
      <alignment/>
    </xf>
    <xf numFmtId="166" fontId="26" fillId="0" borderId="0" xfId="0" applyNumberFormat="1" applyFont="1" applyBorder="1" applyAlignment="1">
      <alignment horizontal="center" vertical="top"/>
    </xf>
    <xf numFmtId="0" fontId="25" fillId="0" borderId="6" xfId="0" applyFont="1" applyBorder="1" applyAlignment="1">
      <alignment vertical="top"/>
    </xf>
    <xf numFmtId="0" fontId="12" fillId="0" borderId="0" xfId="0" applyFont="1" applyAlignment="1">
      <alignment vertical="top"/>
    </xf>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Alignment="1">
      <alignment vertical="top" wrapText="1"/>
    </xf>
    <xf numFmtId="0" fontId="23" fillId="0" borderId="7" xfId="0" applyFont="1" applyBorder="1" applyAlignment="1">
      <alignment vertical="top"/>
    </xf>
    <xf numFmtId="0" fontId="12" fillId="0" borderId="8" xfId="0" applyFont="1" applyBorder="1" applyAlignment="1">
      <alignment vertical="top"/>
    </xf>
    <xf numFmtId="0" fontId="12" fillId="0" borderId="0" xfId="0" applyFont="1" applyAlignment="1">
      <alignment horizontal="center" vertical="top"/>
    </xf>
    <xf numFmtId="0" fontId="12" fillId="0" borderId="0" xfId="0" applyFont="1" applyAlignment="1">
      <alignment vertical="top" wrapText="1"/>
    </xf>
    <xf numFmtId="0" fontId="24" fillId="0" borderId="9" xfId="0" applyFont="1" applyBorder="1" applyAlignment="1">
      <alignment/>
    </xf>
    <xf numFmtId="0" fontId="12" fillId="0" borderId="10" xfId="0" applyFont="1" applyBorder="1" applyAlignment="1">
      <alignment vertical="top"/>
    </xf>
    <xf numFmtId="3" fontId="7" fillId="0" borderId="0" xfId="0" applyNumberFormat="1" applyFont="1" applyAlignment="1">
      <alignmen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4" xfId="0" applyNumberFormat="1" applyFont="1" applyBorder="1" applyAlignment="1">
      <alignment horizontal="centerContinuous"/>
    </xf>
    <xf numFmtId="3" fontId="12" fillId="0" borderId="0" xfId="0" applyNumberFormat="1" applyFont="1" applyBorder="1" applyAlignment="1">
      <alignment horizontal="center"/>
    </xf>
    <xf numFmtId="3" fontId="12" fillId="0" borderId="0" xfId="0" applyNumberFormat="1" applyFont="1" applyFill="1" applyBorder="1" applyAlignment="1">
      <alignment horizontal="center"/>
    </xf>
    <xf numFmtId="166" fontId="12" fillId="0" borderId="0" xfId="0" applyNumberFormat="1" applyFont="1" applyBorder="1" applyAlignment="1">
      <alignment horizontal="center" vertical="top"/>
    </xf>
    <xf numFmtId="166" fontId="8" fillId="0" borderId="0" xfId="0" applyNumberFormat="1" applyFont="1" applyAlignment="1">
      <alignment horizontal="center" vertical="top"/>
    </xf>
    <xf numFmtId="166" fontId="21" fillId="0" borderId="0" xfId="0" applyNumberFormat="1" applyFont="1" applyAlignment="1">
      <alignment vertical="top"/>
    </xf>
    <xf numFmtId="166" fontId="21" fillId="0" borderId="0" xfId="0" applyNumberFormat="1" applyFont="1" applyBorder="1" applyAlignment="1">
      <alignment horizontal="center" vertical="top"/>
    </xf>
    <xf numFmtId="0" fontId="21" fillId="0" borderId="0" xfId="0" applyFont="1" applyBorder="1" applyAlignment="1">
      <alignment vertical="top"/>
    </xf>
    <xf numFmtId="0" fontId="8" fillId="0" borderId="11" xfId="0" applyFont="1" applyFill="1" applyBorder="1" applyAlignment="1">
      <alignment vertical="top" wrapText="1"/>
    </xf>
    <xf numFmtId="0" fontId="8" fillId="0" borderId="11" xfId="0" applyFont="1" applyBorder="1" applyAlignment="1">
      <alignment vertical="top"/>
    </xf>
    <xf numFmtId="0" fontId="8" fillId="0" borderId="12" xfId="0" applyFont="1" applyBorder="1" applyAlignment="1">
      <alignment vertical="top" wrapText="1"/>
    </xf>
    <xf numFmtId="0" fontId="8" fillId="0" borderId="0" xfId="0" applyFont="1" applyFill="1" applyBorder="1" applyAlignment="1">
      <alignment vertical="top" wrapText="1"/>
    </xf>
    <xf numFmtId="166" fontId="8" fillId="0" borderId="0" xfId="0" applyNumberFormat="1" applyFont="1" applyBorder="1" applyAlignment="1">
      <alignment horizontal="center" vertical="top"/>
    </xf>
    <xf numFmtId="3" fontId="8" fillId="0" borderId="12" xfId="0" applyNumberFormat="1" applyFont="1" applyBorder="1" applyAlignment="1">
      <alignment horizontal="center" vertical="top"/>
    </xf>
    <xf numFmtId="0" fontId="12" fillId="0" borderId="11" xfId="0" applyFont="1" applyBorder="1" applyAlignment="1">
      <alignment vertical="top"/>
    </xf>
    <xf numFmtId="0" fontId="12" fillId="0" borderId="6" xfId="0" applyFont="1" applyBorder="1" applyAlignment="1">
      <alignment vertical="top" wrapText="1"/>
    </xf>
    <xf numFmtId="0" fontId="21" fillId="0" borderId="0" xfId="0" applyFont="1" applyAlignment="1">
      <alignment vertical="top"/>
    </xf>
    <xf numFmtId="0" fontId="12" fillId="0" borderId="0" xfId="0" applyFont="1" applyBorder="1" applyAlignment="1">
      <alignment horizontal="right" vertical="top" wrapText="1"/>
    </xf>
    <xf numFmtId="0" fontId="12" fillId="0" borderId="11" xfId="0" applyFont="1" applyBorder="1" applyAlignment="1">
      <alignment horizontal="center"/>
    </xf>
    <xf numFmtId="3" fontId="12" fillId="0" borderId="11" xfId="0" applyNumberFormat="1" applyFont="1" applyBorder="1" applyAlignment="1">
      <alignment horizontal="center"/>
    </xf>
    <xf numFmtId="0" fontId="12" fillId="0" borderId="11" xfId="0"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4" xfId="0" applyFont="1" applyFill="1" applyBorder="1" applyAlignment="1">
      <alignment/>
    </xf>
    <xf numFmtId="0" fontId="8" fillId="3" borderId="0" xfId="0" applyFont="1" applyFill="1" applyBorder="1" applyAlignment="1">
      <alignment/>
    </xf>
    <xf numFmtId="0" fontId="12" fillId="3" borderId="13" xfId="0" applyFont="1" applyFill="1" applyBorder="1" applyAlignment="1">
      <alignment/>
    </xf>
    <xf numFmtId="0" fontId="8" fillId="3" borderId="0" xfId="0" applyFont="1" applyFill="1" applyBorder="1" applyAlignment="1">
      <alignment vertical="top"/>
    </xf>
    <xf numFmtId="0" fontId="8" fillId="3" borderId="0" xfId="0" applyFont="1" applyFill="1" applyAlignment="1">
      <alignment vertical="top"/>
    </xf>
    <xf numFmtId="0" fontId="12" fillId="3" borderId="0" xfId="0" applyFont="1" applyFill="1" applyAlignment="1">
      <alignment vertical="top"/>
    </xf>
    <xf numFmtId="0" fontId="8" fillId="3" borderId="11" xfId="0" applyFont="1" applyFill="1" applyBorder="1" applyAlignment="1">
      <alignment vertical="top"/>
    </xf>
    <xf numFmtId="0" fontId="0" fillId="3" borderId="0" xfId="0" applyFill="1" applyBorder="1" applyAlignment="1">
      <alignment/>
    </xf>
    <xf numFmtId="166" fontId="25" fillId="0" borderId="11" xfId="0" applyNumberFormat="1" applyFont="1" applyBorder="1" applyAlignment="1">
      <alignment horizontal="center" vertical="top"/>
    </xf>
    <xf numFmtId="0" fontId="23" fillId="0" borderId="14" xfId="0" applyFont="1" applyBorder="1" applyAlignment="1">
      <alignment vertical="top"/>
    </xf>
    <xf numFmtId="166" fontId="8" fillId="0" borderId="12" xfId="0" applyNumberFormat="1" applyFont="1" applyBorder="1" applyAlignment="1">
      <alignment horizontal="center" vertical="top"/>
    </xf>
    <xf numFmtId="0" fontId="25" fillId="0" borderId="15" xfId="0" applyFont="1" applyBorder="1" applyAlignment="1">
      <alignment vertical="top"/>
    </xf>
    <xf numFmtId="0" fontId="25" fillId="0" borderId="16" xfId="0" applyFont="1" applyBorder="1" applyAlignment="1">
      <alignment vertical="top"/>
    </xf>
    <xf numFmtId="0" fontId="21" fillId="0" borderId="16" xfId="0" applyFont="1" applyBorder="1" applyAlignment="1">
      <alignment/>
    </xf>
    <xf numFmtId="0" fontId="8" fillId="0" borderId="16" xfId="0" applyFont="1" applyBorder="1" applyAlignment="1">
      <alignment/>
    </xf>
    <xf numFmtId="0" fontId="12" fillId="0" borderId="16" xfId="0" applyFont="1" applyBorder="1" applyAlignment="1">
      <alignment vertical="top"/>
    </xf>
    <xf numFmtId="0" fontId="21" fillId="0" borderId="16" xfId="0" applyFont="1" applyBorder="1" applyAlignment="1">
      <alignment vertical="top"/>
    </xf>
    <xf numFmtId="0" fontId="8" fillId="0" borderId="16" xfId="0" applyFont="1" applyBorder="1" applyAlignment="1">
      <alignment vertical="top"/>
    </xf>
    <xf numFmtId="0" fontId="21" fillId="0" borderId="17" xfId="0" applyFont="1" applyBorder="1" applyAlignment="1">
      <alignment vertical="top"/>
    </xf>
    <xf numFmtId="0" fontId="8" fillId="0" borderId="17" xfId="0" applyFont="1" applyBorder="1" applyAlignment="1">
      <alignment vertical="top"/>
    </xf>
    <xf numFmtId="0" fontId="2" fillId="0" borderId="0" xfId="0" applyFont="1" applyAlignment="1">
      <alignment horizontal="center" vertical="top" wrapText="1"/>
    </xf>
    <xf numFmtId="0" fontId="27" fillId="0" borderId="9" xfId="0" applyFont="1" applyBorder="1" applyAlignment="1">
      <alignment horizontal="centerContinuous"/>
    </xf>
    <xf numFmtId="0" fontId="0" fillId="0" borderId="18" xfId="0" applyBorder="1" applyAlignment="1">
      <alignment horizontal="centerContinuous"/>
    </xf>
    <xf numFmtId="0" fontId="2" fillId="0" borderId="19" xfId="0" applyFont="1" applyBorder="1" applyAlignment="1">
      <alignment/>
    </xf>
    <xf numFmtId="0" fontId="0" fillId="0" borderId="16" xfId="0" applyBorder="1" applyAlignment="1">
      <alignment/>
    </xf>
    <xf numFmtId="0" fontId="0" fillId="0" borderId="16" xfId="0" applyBorder="1" applyAlignment="1">
      <alignment horizontal="left" vertical="top" wrapText="1"/>
    </xf>
    <xf numFmtId="0" fontId="0" fillId="0" borderId="0" xfId="0" applyAlignment="1">
      <alignment horizontal="left" vertical="top" wrapText="1"/>
    </xf>
    <xf numFmtId="166" fontId="0" fillId="0" borderId="16" xfId="0" applyNumberFormat="1" applyBorder="1" applyAlignment="1">
      <alignment horizontal="left"/>
    </xf>
    <xf numFmtId="0" fontId="2" fillId="0" borderId="20" xfId="0" applyFont="1" applyBorder="1" applyAlignment="1">
      <alignment/>
    </xf>
    <xf numFmtId="0" fontId="7" fillId="0" borderId="16" xfId="0" applyFont="1" applyBorder="1" applyAlignment="1">
      <alignment/>
    </xf>
    <xf numFmtId="0" fontId="0" fillId="0" borderId="16" xfId="0" applyBorder="1" applyAlignment="1">
      <alignment/>
    </xf>
    <xf numFmtId="0" fontId="0" fillId="0" borderId="21" xfId="0" applyBorder="1" applyAlignment="1">
      <alignment horizontal="left"/>
    </xf>
    <xf numFmtId="0" fontId="0" fillId="0" borderId="0" xfId="0" applyAlignment="1">
      <alignment horizontal="left"/>
    </xf>
    <xf numFmtId="0" fontId="2" fillId="0" borderId="0" xfId="0" applyFont="1" applyAlignment="1" quotePrefix="1">
      <alignment horizontal="center"/>
    </xf>
    <xf numFmtId="9" fontId="2" fillId="0" borderId="0" xfId="0" applyNumberFormat="1" applyFont="1" applyAlignment="1">
      <alignment horizontal="center" vertical="top" wrapText="1"/>
    </xf>
    <xf numFmtId="0" fontId="8" fillId="0" borderId="13" xfId="0" applyFont="1" applyBorder="1" applyAlignment="1">
      <alignment wrapText="1"/>
    </xf>
    <xf numFmtId="0" fontId="8" fillId="0" borderId="13" xfId="0" applyFont="1" applyBorder="1" applyAlignment="1">
      <alignment/>
    </xf>
    <xf numFmtId="3" fontId="8" fillId="0" borderId="13" xfId="0" applyNumberFormat="1" applyFont="1" applyBorder="1" applyAlignment="1">
      <alignment horizontal="center"/>
    </xf>
    <xf numFmtId="0" fontId="8" fillId="0" borderId="18" xfId="0" applyFont="1" applyBorder="1" applyAlignment="1">
      <alignment/>
    </xf>
    <xf numFmtId="0" fontId="8" fillId="0" borderId="22" xfId="0" applyFont="1" applyBorder="1" applyAlignment="1">
      <alignment horizontal="center"/>
    </xf>
    <xf numFmtId="0" fontId="8" fillId="0" borderId="23" xfId="0" applyFont="1" applyBorder="1" applyAlignment="1">
      <alignment wrapText="1"/>
    </xf>
    <xf numFmtId="0" fontId="8" fillId="0" borderId="23" xfId="0" applyFont="1" applyBorder="1" applyAlignment="1">
      <alignment/>
    </xf>
    <xf numFmtId="3" fontId="8" fillId="0" borderId="23" xfId="0" applyNumberFormat="1" applyFont="1" applyBorder="1" applyAlignment="1">
      <alignment horizontal="center"/>
    </xf>
    <xf numFmtId="0" fontId="8" fillId="3" borderId="13" xfId="0" applyFont="1" applyFill="1" applyBorder="1" applyAlignment="1">
      <alignment/>
    </xf>
    <xf numFmtId="3" fontId="8" fillId="0" borderId="0" xfId="0" applyNumberFormat="1" applyFont="1" applyBorder="1" applyAlignment="1">
      <alignment horizontal="center" vertical="top"/>
    </xf>
    <xf numFmtId="0" fontId="28" fillId="0" borderId="16" xfId="0" applyFont="1" applyBorder="1" applyAlignment="1">
      <alignment vertical="top"/>
    </xf>
    <xf numFmtId="0" fontId="12" fillId="4" borderId="14" xfId="0" applyFont="1" applyFill="1" applyBorder="1" applyAlignment="1">
      <alignment horizontal="center" vertical="top"/>
    </xf>
    <xf numFmtId="0" fontId="12" fillId="4" borderId="0" xfId="0" applyFont="1" applyFill="1" applyBorder="1" applyAlignment="1">
      <alignment vertical="top" wrapText="1"/>
    </xf>
    <xf numFmtId="0" fontId="8" fillId="4" borderId="0" xfId="0" applyFont="1" applyFill="1" applyBorder="1" applyAlignment="1">
      <alignment vertical="top"/>
    </xf>
    <xf numFmtId="0" fontId="28" fillId="4" borderId="24" xfId="0" applyFont="1" applyFill="1" applyBorder="1" applyAlignment="1">
      <alignment vertical="top"/>
    </xf>
    <xf numFmtId="0" fontId="8" fillId="4" borderId="14" xfId="0" applyFont="1" applyFill="1" applyBorder="1" applyAlignment="1">
      <alignment horizontal="center" vertical="top"/>
    </xf>
    <xf numFmtId="0" fontId="8" fillId="4" borderId="0" xfId="0" applyFont="1" applyFill="1" applyBorder="1" applyAlignment="1">
      <alignment horizontal="left" vertical="top" wrapText="1"/>
    </xf>
    <xf numFmtId="0" fontId="8" fillId="4" borderId="0" xfId="0" applyFont="1" applyFill="1" applyAlignment="1">
      <alignment horizontal="center" vertical="top"/>
    </xf>
    <xf numFmtId="0" fontId="8" fillId="4" borderId="0" xfId="0" applyFont="1" applyFill="1" applyAlignment="1">
      <alignment vertical="top" wrapText="1"/>
    </xf>
    <xf numFmtId="0" fontId="8" fillId="4" borderId="0" xfId="0" applyFont="1" applyFill="1" applyAlignment="1">
      <alignment vertical="top"/>
    </xf>
    <xf numFmtId="0" fontId="12" fillId="4" borderId="0" xfId="0" applyFont="1" applyFill="1" applyAlignment="1">
      <alignment horizontal="center" vertical="top"/>
    </xf>
    <xf numFmtId="0" fontId="28" fillId="4" borderId="0" xfId="0" applyFont="1" applyFill="1" applyAlignment="1">
      <alignment horizontal="center" vertical="top"/>
    </xf>
    <xf numFmtId="0" fontId="28" fillId="4" borderId="0" xfId="0" applyFont="1" applyFill="1" applyBorder="1" applyAlignment="1">
      <alignment vertical="top" wrapText="1"/>
    </xf>
    <xf numFmtId="0" fontId="28" fillId="4" borderId="0" xfId="0" applyFont="1" applyFill="1" applyBorder="1" applyAlignment="1">
      <alignment vertical="top"/>
    </xf>
    <xf numFmtId="0" fontId="28" fillId="4" borderId="0" xfId="0" applyFont="1" applyFill="1" applyAlignment="1">
      <alignment vertical="top"/>
    </xf>
    <xf numFmtId="0" fontId="23" fillId="4" borderId="0" xfId="0" applyFont="1" applyFill="1" applyAlignment="1">
      <alignment horizontal="center" vertical="top"/>
    </xf>
    <xf numFmtId="0" fontId="23" fillId="4" borderId="0" xfId="0" applyFont="1" applyFill="1" applyAlignment="1">
      <alignment vertical="top"/>
    </xf>
    <xf numFmtId="0" fontId="22" fillId="5" borderId="0" xfId="0" applyFont="1" applyFill="1" applyAlignment="1">
      <alignment vertical="top"/>
    </xf>
    <xf numFmtId="0" fontId="2" fillId="0" borderId="19" xfId="21" applyFont="1" applyBorder="1">
      <alignment/>
      <protection locked="0"/>
    </xf>
    <xf numFmtId="0" fontId="0" fillId="0" borderId="16" xfId="21" applyFont="1" applyBorder="1" applyAlignment="1">
      <alignment horizontal="left"/>
      <protection locked="0"/>
    </xf>
    <xf numFmtId="0" fontId="0" fillId="0" borderId="0" xfId="21">
      <alignment/>
      <protection locked="0"/>
    </xf>
    <xf numFmtId="0" fontId="0" fillId="0" borderId="16" xfId="21" applyBorder="1" applyAlignment="1">
      <alignment horizontal="left"/>
      <protection locked="0"/>
    </xf>
    <xf numFmtId="0" fontId="0" fillId="0" borderId="0" xfId="21" applyFont="1">
      <alignment/>
      <protection locked="0"/>
    </xf>
    <xf numFmtId="0" fontId="2" fillId="0" borderId="0" xfId="0" applyFont="1" applyAlignment="1">
      <alignment vertical="top" wrapText="1"/>
    </xf>
    <xf numFmtId="0" fontId="29" fillId="0" borderId="0" xfId="0" applyFont="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8" fillId="0" borderId="4" xfId="0" applyFont="1" applyBorder="1" applyAlignment="1">
      <alignment vertical="top"/>
    </xf>
    <xf numFmtId="3" fontId="8" fillId="0" borderId="4" xfId="0" applyNumberFormat="1" applyFont="1" applyBorder="1" applyAlignment="1">
      <alignment horizontal="center" vertical="top"/>
    </xf>
    <xf numFmtId="0" fontId="8" fillId="3" borderId="10" xfId="0" applyFont="1" applyFill="1" applyBorder="1" applyAlignment="1">
      <alignment vertical="top"/>
    </xf>
    <xf numFmtId="0" fontId="8" fillId="0" borderId="2" xfId="0" applyFont="1" applyBorder="1" applyAlignment="1">
      <alignment vertical="top"/>
    </xf>
    <xf numFmtId="0" fontId="8" fillId="0" borderId="14" xfId="0" applyFont="1" applyBorder="1" applyAlignment="1">
      <alignment vertical="top"/>
    </xf>
    <xf numFmtId="0" fontId="8" fillId="0" borderId="12" xfId="0" applyFont="1" applyBorder="1" applyAlignment="1">
      <alignment vertical="top"/>
    </xf>
    <xf numFmtId="0" fontId="8" fillId="0" borderId="0" xfId="0" applyFont="1" applyBorder="1" applyAlignment="1">
      <alignment vertical="top" wrapText="1"/>
    </xf>
    <xf numFmtId="0" fontId="8" fillId="0" borderId="0" xfId="0" applyFont="1" applyFill="1" applyBorder="1" applyAlignment="1">
      <alignment vertical="top"/>
    </xf>
    <xf numFmtId="0" fontId="8" fillId="0" borderId="22" xfId="0" applyFont="1" applyBorder="1" applyAlignment="1">
      <alignment/>
    </xf>
    <xf numFmtId="0" fontId="8" fillId="0" borderId="25" xfId="0" applyFont="1" applyBorder="1" applyAlignment="1">
      <alignment vertical="top"/>
    </xf>
    <xf numFmtId="0" fontId="8" fillId="0" borderId="16" xfId="0" applyFont="1" applyBorder="1" applyAlignment="1">
      <alignment vertical="top" wrapText="1"/>
    </xf>
    <xf numFmtId="3" fontId="8" fillId="0" borderId="0" xfId="0" applyNumberFormat="1" applyFont="1" applyAlignment="1">
      <alignment horizontal="center" vertical="top"/>
    </xf>
    <xf numFmtId="0" fontId="8" fillId="0" borderId="14" xfId="0" applyFont="1" applyBorder="1" applyAlignment="1">
      <alignment horizontal="center" vertical="top"/>
    </xf>
    <xf numFmtId="166" fontId="8" fillId="0" borderId="0" xfId="0" applyNumberFormat="1" applyFont="1" applyBorder="1" applyAlignment="1">
      <alignment vertical="top"/>
    </xf>
    <xf numFmtId="0" fontId="8" fillId="0" borderId="26" xfId="0" applyFont="1" applyBorder="1" applyAlignment="1">
      <alignment horizontal="center" vertical="top"/>
    </xf>
    <xf numFmtId="0" fontId="8" fillId="0" borderId="11" xfId="0" applyFont="1" applyBorder="1" applyAlignment="1">
      <alignment vertical="top" wrapText="1"/>
    </xf>
    <xf numFmtId="166" fontId="8" fillId="0" borderId="11" xfId="0" applyNumberFormat="1" applyFont="1" applyBorder="1" applyAlignment="1">
      <alignment horizontal="center" vertical="top"/>
    </xf>
    <xf numFmtId="0" fontId="8" fillId="0" borderId="11" xfId="0" applyFont="1" applyFill="1" applyBorder="1" applyAlignment="1">
      <alignment vertical="top"/>
    </xf>
    <xf numFmtId="0" fontId="8" fillId="0" borderId="0" xfId="0" applyFont="1" applyBorder="1" applyAlignment="1">
      <alignment horizontal="center" vertical="top"/>
    </xf>
    <xf numFmtId="0" fontId="12" fillId="0" borderId="1" xfId="0" applyFont="1" applyBorder="1" applyAlignment="1">
      <alignment horizontal="center"/>
    </xf>
    <xf numFmtId="3" fontId="12" fillId="0" borderId="1" xfId="0" applyNumberFormat="1" applyFont="1" applyBorder="1" applyAlignment="1">
      <alignment horizontal="center"/>
    </xf>
    <xf numFmtId="0" fontId="12" fillId="0" borderId="1" xfId="0" applyFont="1" applyFill="1" applyBorder="1" applyAlignment="1">
      <alignment horizontal="center"/>
    </xf>
    <xf numFmtId="0" fontId="8" fillId="4" borderId="27" xfId="0" applyFont="1" applyFill="1" applyBorder="1" applyAlignment="1">
      <alignment vertical="top"/>
    </xf>
    <xf numFmtId="0" fontId="28" fillId="4" borderId="8" xfId="0" applyFont="1" applyFill="1" applyBorder="1" applyAlignment="1">
      <alignment vertical="top"/>
    </xf>
    <xf numFmtId="0" fontId="8" fillId="4" borderId="8" xfId="0" applyFont="1" applyFill="1" applyBorder="1" applyAlignment="1">
      <alignment vertical="top"/>
    </xf>
    <xf numFmtId="3" fontId="8" fillId="4" borderId="8" xfId="0" applyNumberFormat="1" applyFont="1" applyFill="1" applyBorder="1" applyAlignment="1">
      <alignment horizontal="center" vertical="top"/>
    </xf>
    <xf numFmtId="0" fontId="8" fillId="4" borderId="14" xfId="0" applyFont="1" applyFill="1" applyBorder="1" applyAlignment="1">
      <alignment vertical="top"/>
    </xf>
    <xf numFmtId="0" fontId="8" fillId="4" borderId="0" xfId="0" applyFont="1" applyFill="1" applyBorder="1" applyAlignment="1">
      <alignment vertical="top" wrapText="1"/>
    </xf>
    <xf numFmtId="166" fontId="8" fillId="4" borderId="0" xfId="0" applyNumberFormat="1" applyFont="1" applyFill="1" applyBorder="1" applyAlignment="1">
      <alignment horizontal="center" vertical="top"/>
    </xf>
    <xf numFmtId="166" fontId="28" fillId="4" borderId="0" xfId="0" applyNumberFormat="1" applyFont="1" applyFill="1" applyBorder="1" applyAlignment="1">
      <alignment horizontal="center" vertical="top"/>
    </xf>
    <xf numFmtId="0" fontId="8" fillId="4" borderId="6" xfId="0" applyFont="1" applyFill="1" applyBorder="1" applyAlignment="1">
      <alignment horizontal="left" vertical="top"/>
    </xf>
    <xf numFmtId="0" fontId="12" fillId="4" borderId="0" xfId="0" applyFont="1" applyFill="1" applyBorder="1" applyAlignment="1">
      <alignment vertical="top"/>
    </xf>
    <xf numFmtId="0" fontId="8" fillId="4" borderId="6" xfId="0" applyFont="1" applyFill="1" applyBorder="1" applyAlignment="1">
      <alignment vertical="top"/>
    </xf>
    <xf numFmtId="0" fontId="8" fillId="4" borderId="26" xfId="0" applyFont="1" applyFill="1" applyBorder="1" applyAlignment="1">
      <alignment horizontal="center" vertical="top"/>
    </xf>
    <xf numFmtId="0" fontId="8" fillId="4" borderId="11" xfId="0" applyFont="1" applyFill="1" applyBorder="1" applyAlignment="1">
      <alignment vertical="top"/>
    </xf>
    <xf numFmtId="166" fontId="8" fillId="4" borderId="11" xfId="0" applyNumberFormat="1" applyFont="1" applyFill="1" applyBorder="1" applyAlignment="1">
      <alignment vertical="top"/>
    </xf>
    <xf numFmtId="0" fontId="8" fillId="0" borderId="26" xfId="0" applyFont="1" applyBorder="1" applyAlignment="1">
      <alignment/>
    </xf>
    <xf numFmtId="0" fontId="8" fillId="0" borderId="11" xfId="0" applyFont="1" applyBorder="1" applyAlignment="1">
      <alignment wrapText="1"/>
    </xf>
    <xf numFmtId="0" fontId="8" fillId="3" borderId="11" xfId="0" applyFont="1" applyFill="1" applyBorder="1" applyAlignment="1">
      <alignment/>
    </xf>
    <xf numFmtId="0" fontId="8" fillId="0" borderId="17" xfId="0" applyFont="1" applyBorder="1" applyAlignment="1">
      <alignment/>
    </xf>
    <xf numFmtId="0" fontId="8" fillId="0" borderId="28" xfId="0" applyFont="1" applyBorder="1" applyAlignment="1">
      <alignment vertical="top"/>
    </xf>
    <xf numFmtId="0" fontId="8" fillId="0" borderId="26" xfId="0" applyFont="1" applyBorder="1" applyAlignment="1">
      <alignment vertical="top"/>
    </xf>
    <xf numFmtId="0" fontId="0" fillId="0" borderId="0" xfId="0" applyFont="1" applyBorder="1" applyAlignment="1">
      <alignment horizontal="center" wrapText="1"/>
    </xf>
    <xf numFmtId="0" fontId="8" fillId="0" borderId="0" xfId="0" applyFont="1" applyFill="1" applyBorder="1" applyAlignment="1">
      <alignment/>
    </xf>
    <xf numFmtId="1" fontId="8" fillId="0" borderId="0" xfId="0" applyNumberFormat="1" applyFont="1" applyFill="1" applyBorder="1" applyAlignment="1">
      <alignment/>
    </xf>
    <xf numFmtId="174" fontId="8" fillId="0" borderId="0" xfId="0" applyNumberFormat="1" applyFont="1" applyFill="1" applyBorder="1" applyAlignment="1">
      <alignment horizontal="right"/>
    </xf>
    <xf numFmtId="3" fontId="8" fillId="0" borderId="0" xfId="0" applyNumberFormat="1" applyFont="1" applyFill="1" applyBorder="1" applyAlignment="1">
      <alignment/>
    </xf>
    <xf numFmtId="0" fontId="8" fillId="0" borderId="0" xfId="0" applyFont="1" applyFill="1" applyBorder="1" applyAlignment="1">
      <alignment horizontal="right"/>
    </xf>
    <xf numFmtId="166" fontId="26" fillId="5" borderId="0" xfId="0" applyNumberFormat="1" applyFont="1" applyFill="1" applyBorder="1" applyAlignment="1">
      <alignment horizontal="center" vertical="top"/>
    </xf>
    <xf numFmtId="166" fontId="26" fillId="5" borderId="0" xfId="0" applyNumberFormat="1" applyFont="1" applyFill="1" applyBorder="1" applyAlignment="1">
      <alignment vertical="top"/>
    </xf>
    <xf numFmtId="166" fontId="8" fillId="5" borderId="0" xfId="0" applyNumberFormat="1" applyFont="1" applyFill="1" applyBorder="1" applyAlignment="1">
      <alignment vertical="top"/>
    </xf>
    <xf numFmtId="166" fontId="8" fillId="5" borderId="11" xfId="0" applyNumberFormat="1" applyFont="1" applyFill="1" applyBorder="1" applyAlignment="1">
      <alignment horizontal="center" vertical="top"/>
    </xf>
    <xf numFmtId="0" fontId="25" fillId="0" borderId="0" xfId="0" applyFont="1" applyBorder="1" applyAlignment="1">
      <alignment vertical="top"/>
    </xf>
    <xf numFmtId="3" fontId="8" fillId="5" borderId="0" xfId="0" applyNumberFormat="1" applyFont="1" applyFill="1" applyBorder="1" applyAlignment="1">
      <alignment horizontal="center" vertical="top"/>
    </xf>
    <xf numFmtId="0" fontId="21" fillId="4" borderId="14" xfId="0" applyFont="1" applyFill="1" applyBorder="1" applyAlignment="1">
      <alignment horizontal="center" vertical="top"/>
    </xf>
    <xf numFmtId="0" fontId="21" fillId="4" borderId="0" xfId="0" applyFont="1" applyFill="1" applyBorder="1" applyAlignment="1">
      <alignment vertical="top" wrapText="1"/>
    </xf>
    <xf numFmtId="0" fontId="22" fillId="4" borderId="0" xfId="0" applyFont="1" applyFill="1" applyBorder="1" applyAlignment="1">
      <alignment vertical="top"/>
    </xf>
    <xf numFmtId="0" fontId="21" fillId="4" borderId="0" xfId="0" applyFont="1" applyFill="1" applyBorder="1" applyAlignment="1">
      <alignment vertical="top"/>
    </xf>
    <xf numFmtId="0" fontId="21" fillId="4" borderId="16" xfId="0" applyFont="1" applyFill="1" applyBorder="1" applyAlignment="1">
      <alignment vertical="top"/>
    </xf>
    <xf numFmtId="0" fontId="8" fillId="6" borderId="0" xfId="0" applyFont="1" applyFill="1" applyBorder="1" applyAlignment="1">
      <alignment vertical="top"/>
    </xf>
    <xf numFmtId="0" fontId="8" fillId="6" borderId="0" xfId="0" applyFont="1" applyFill="1" applyBorder="1" applyAlignment="1">
      <alignment vertical="top" wrapText="1"/>
    </xf>
    <xf numFmtId="0" fontId="28" fillId="6" borderId="0" xfId="0" applyFont="1" applyFill="1" applyBorder="1" applyAlignment="1">
      <alignment vertical="top" wrapText="1"/>
    </xf>
    <xf numFmtId="0" fontId="21" fillId="5" borderId="0" xfId="0" applyFont="1" applyFill="1" applyAlignment="1">
      <alignment horizontal="left" vertical="top"/>
    </xf>
    <xf numFmtId="0" fontId="12" fillId="5" borderId="0" xfId="0" applyFont="1" applyFill="1" applyBorder="1" applyAlignment="1">
      <alignment vertical="top" wrapText="1"/>
    </xf>
    <xf numFmtId="166" fontId="30" fillId="5" borderId="0" xfId="0" applyNumberFormat="1" applyFont="1" applyFill="1" applyAlignment="1">
      <alignment vertical="top"/>
    </xf>
    <xf numFmtId="166" fontId="30" fillId="5" borderId="0" xfId="0" applyNumberFormat="1" applyFont="1" applyFill="1" applyBorder="1" applyAlignment="1">
      <alignment horizontal="center" vertical="top"/>
    </xf>
    <xf numFmtId="0" fontId="31" fillId="6" borderId="0" xfId="0" applyFont="1" applyFill="1" applyBorder="1" applyAlignment="1">
      <alignment vertical="top"/>
    </xf>
    <xf numFmtId="0" fontId="21" fillId="6" borderId="6" xfId="0" applyFont="1" applyFill="1" applyBorder="1" applyAlignment="1">
      <alignment vertical="top"/>
    </xf>
    <xf numFmtId="0" fontId="32" fillId="6" borderId="0" xfId="0" applyFont="1" applyFill="1" applyBorder="1" applyAlignment="1">
      <alignment vertical="top"/>
    </xf>
    <xf numFmtId="3" fontId="12" fillId="0" borderId="0" xfId="0" applyNumberFormat="1" applyFont="1" applyBorder="1" applyAlignment="1">
      <alignment horizontal="center" vertical="top"/>
    </xf>
    <xf numFmtId="0" fontId="12" fillId="6" borderId="0" xfId="0" applyFont="1" applyFill="1" applyBorder="1" applyAlignment="1">
      <alignment vertical="top" wrapText="1"/>
    </xf>
    <xf numFmtId="0" fontId="0" fillId="0" borderId="29" xfId="0" applyFont="1" applyBorder="1" applyAlignment="1">
      <alignment wrapText="1"/>
    </xf>
    <xf numFmtId="0" fontId="0" fillId="4" borderId="0" xfId="0" applyFill="1" applyAlignment="1">
      <alignment/>
    </xf>
    <xf numFmtId="3" fontId="0" fillId="4" borderId="0" xfId="0" applyNumberFormat="1" applyFill="1" applyAlignment="1">
      <alignment/>
    </xf>
    <xf numFmtId="174" fontId="0" fillId="4" borderId="0" xfId="0" applyNumberFormat="1" applyFont="1" applyFill="1" applyAlignment="1">
      <alignment horizontal="right"/>
    </xf>
    <xf numFmtId="0" fontId="12" fillId="4" borderId="0" xfId="0" applyFont="1" applyFill="1" applyAlignment="1">
      <alignment/>
    </xf>
    <xf numFmtId="3" fontId="8" fillId="4" borderId="0" xfId="0" applyNumberFormat="1" applyFont="1" applyFill="1" applyAlignment="1">
      <alignment horizontal="right"/>
    </xf>
    <xf numFmtId="0" fontId="23" fillId="4" borderId="0" xfId="0" applyFont="1" applyFill="1" applyBorder="1" applyAlignment="1">
      <alignment vertical="top" wrapText="1"/>
    </xf>
    <xf numFmtId="0" fontId="8" fillId="4" borderId="30" xfId="0" applyFont="1" applyFill="1" applyBorder="1" applyAlignment="1">
      <alignment vertical="top"/>
    </xf>
    <xf numFmtId="0" fontId="0" fillId="4" borderId="6" xfId="0" applyFill="1" applyBorder="1" applyAlignment="1">
      <alignment/>
    </xf>
    <xf numFmtId="0" fontId="8" fillId="4" borderId="15" xfId="0" applyFont="1" applyFill="1" applyBorder="1" applyAlignment="1">
      <alignment vertical="top"/>
    </xf>
    <xf numFmtId="0" fontId="8" fillId="0" borderId="6" xfId="0" applyFont="1" applyBorder="1" applyAlignment="1">
      <alignment vertical="top"/>
    </xf>
    <xf numFmtId="0" fontId="12" fillId="0" borderId="6" xfId="0" applyFont="1" applyBorder="1" applyAlignment="1">
      <alignment vertical="top"/>
    </xf>
    <xf numFmtId="0" fontId="8" fillId="0" borderId="31" xfId="0" applyFont="1" applyBorder="1" applyAlignment="1">
      <alignment vertical="top"/>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32" xfId="0" applyFont="1" applyBorder="1" applyAlignment="1">
      <alignment horizontal="center"/>
    </xf>
    <xf numFmtId="0" fontId="2" fillId="0" borderId="32" xfId="0" applyFont="1" applyBorder="1" applyAlignment="1">
      <alignment horizontal="center" wrapText="1"/>
    </xf>
    <xf numFmtId="0" fontId="12" fillId="0" borderId="33" xfId="0" applyFont="1" applyBorder="1" applyAlignment="1">
      <alignment/>
    </xf>
    <xf numFmtId="0" fontId="8" fillId="0" borderId="6" xfId="0" applyFont="1" applyBorder="1" applyAlignment="1">
      <alignment/>
    </xf>
    <xf numFmtId="0" fontId="8" fillId="4" borderId="34" xfId="0" applyFont="1" applyFill="1" applyBorder="1" applyAlignment="1">
      <alignment vertical="top"/>
    </xf>
    <xf numFmtId="0" fontId="0" fillId="0" borderId="32" xfId="0" applyFont="1" applyBorder="1" applyAlignment="1">
      <alignment horizontal="center" wrapText="1"/>
    </xf>
    <xf numFmtId="0" fontId="0" fillId="0" borderId="0" xfId="0" applyFont="1" applyBorder="1" applyAlignment="1">
      <alignment wrapText="1"/>
    </xf>
    <xf numFmtId="0" fontId="0" fillId="0" borderId="32" xfId="0" applyFont="1" applyBorder="1" applyAlignment="1">
      <alignment wrapText="1"/>
    </xf>
    <xf numFmtId="0" fontId="2" fillId="0" borderId="0" xfId="0" applyFont="1" applyBorder="1" applyAlignment="1" quotePrefix="1">
      <alignment horizontal="right" vertical="top" wrapText="1"/>
    </xf>
    <xf numFmtId="0" fontId="12" fillId="0" borderId="0" xfId="0" applyFont="1" applyFill="1" applyBorder="1" applyAlignment="1">
      <alignment/>
    </xf>
    <xf numFmtId="3" fontId="12" fillId="0" borderId="0" xfId="0" applyNumberFormat="1" applyFont="1" applyFill="1" applyBorder="1" applyAlignment="1">
      <alignment/>
    </xf>
    <xf numFmtId="0" fontId="12" fillId="3" borderId="0" xfId="0" applyFont="1" applyFill="1" applyBorder="1" applyAlignment="1">
      <alignment/>
    </xf>
    <xf numFmtId="166" fontId="12" fillId="0" borderId="0" xfId="0" applyNumberFormat="1" applyFont="1" applyFill="1" applyBorder="1" applyAlignment="1">
      <alignment/>
    </xf>
    <xf numFmtId="0" fontId="7" fillId="0" borderId="19" xfId="0" applyFont="1" applyBorder="1" applyAlignment="1">
      <alignment/>
    </xf>
    <xf numFmtId="0" fontId="7" fillId="0" borderId="19" xfId="0" applyFont="1" applyBorder="1" applyAlignment="1">
      <alignment/>
    </xf>
    <xf numFmtId="0" fontId="0" fillId="0" borderId="0" xfId="0" applyAlignment="1">
      <alignment wrapText="1"/>
    </xf>
    <xf numFmtId="0" fontId="2" fillId="0" borderId="0" xfId="0" applyFont="1" applyBorder="1" applyAlignment="1">
      <alignment horizontal="left" vertical="top" wrapText="1"/>
    </xf>
    <xf numFmtId="0" fontId="0" fillId="0" borderId="29" xfId="0" applyFont="1" applyBorder="1" applyAlignment="1">
      <alignment horizontal="center" wrapText="1"/>
    </xf>
    <xf numFmtId="0" fontId="2" fillId="0" borderId="0" xfId="0" applyFont="1" applyAlignment="1">
      <alignment horizontal="center" vertical="top"/>
    </xf>
    <xf numFmtId="0" fontId="2" fillId="0" borderId="32" xfId="0" applyFont="1" applyBorder="1" applyAlignment="1">
      <alignment horizontal="center"/>
    </xf>
    <xf numFmtId="0" fontId="7" fillId="0" borderId="0" xfId="0" applyFont="1" applyAlignment="1">
      <alignment/>
    </xf>
    <xf numFmtId="0" fontId="0" fillId="0" borderId="0" xfId="0" applyAlignment="1">
      <alignment/>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3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vertical="top" wrapText="1"/>
    </xf>
    <xf numFmtId="0" fontId="0" fillId="0" borderId="0" xfId="0"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40"/>
  <sheetViews>
    <sheetView workbookViewId="0" topLeftCell="A16">
      <selection activeCell="B58" sqref="B58"/>
    </sheetView>
  </sheetViews>
  <sheetFormatPr defaultColWidth="9.140625" defaultRowHeight="12.75"/>
  <cols>
    <col min="1" max="1" width="11.421875" style="1" customWidth="1"/>
    <col min="2" max="2" width="71.57421875" style="0" customWidth="1"/>
  </cols>
  <sheetData>
    <row r="1" spans="1:2" ht="20.25">
      <c r="A1" s="130" t="s">
        <v>100</v>
      </c>
      <c r="B1" s="131"/>
    </row>
    <row r="2" spans="1:2" s="4" customFormat="1" ht="20.25">
      <c r="A2" s="285" t="s">
        <v>16</v>
      </c>
      <c r="B2" s="138"/>
    </row>
    <row r="3" spans="1:2" s="4" customFormat="1" ht="20.25">
      <c r="A3" s="285" t="s">
        <v>17</v>
      </c>
      <c r="B3" s="138"/>
    </row>
    <row r="4" spans="1:2" s="4" customFormat="1" ht="20.25">
      <c r="A4" s="285" t="s">
        <v>18</v>
      </c>
      <c r="B4" s="138"/>
    </row>
    <row r="5" spans="1:20" s="4" customFormat="1" ht="20.25">
      <c r="A5" s="286" t="s">
        <v>19</v>
      </c>
      <c r="B5" s="139"/>
      <c r="C5" s="52"/>
      <c r="D5" s="52"/>
      <c r="E5" s="52"/>
      <c r="F5" s="52"/>
      <c r="G5" s="52"/>
      <c r="H5" s="52"/>
      <c r="I5" s="52"/>
      <c r="J5" s="52"/>
      <c r="K5" s="52"/>
      <c r="L5" s="52"/>
      <c r="M5" s="52"/>
      <c r="N5" s="52"/>
      <c r="O5" s="52"/>
      <c r="P5" s="52"/>
      <c r="Q5" s="52"/>
      <c r="R5" s="52"/>
      <c r="S5" s="52"/>
      <c r="T5" s="52"/>
    </row>
    <row r="6" spans="1:2" s="4" customFormat="1" ht="20.25">
      <c r="A6" s="285" t="s">
        <v>20</v>
      </c>
      <c r="B6" s="138"/>
    </row>
    <row r="7" spans="1:2" ht="12.75">
      <c r="A7" s="132"/>
      <c r="B7" s="133"/>
    </row>
    <row r="8" spans="1:2" ht="12.75">
      <c r="A8" s="132" t="s">
        <v>1</v>
      </c>
      <c r="B8" s="133"/>
    </row>
    <row r="9" spans="1:6" ht="144.75" customHeight="1">
      <c r="A9" s="132"/>
      <c r="B9" s="134" t="s">
        <v>105</v>
      </c>
      <c r="C9" s="135"/>
      <c r="D9" s="135"/>
      <c r="E9" s="135"/>
      <c r="F9" s="135"/>
    </row>
    <row r="10" spans="1:2" ht="12.75">
      <c r="A10" s="132"/>
      <c r="B10" s="133"/>
    </row>
    <row r="11" spans="1:2" ht="12.75">
      <c r="A11" s="132" t="s">
        <v>101</v>
      </c>
      <c r="B11" s="133"/>
    </row>
    <row r="12" spans="1:2" ht="12.75">
      <c r="A12" s="132"/>
      <c r="B12" s="133" t="s">
        <v>102</v>
      </c>
    </row>
    <row r="13" spans="1:2" ht="12.75">
      <c r="A13" s="132"/>
      <c r="B13" s="133"/>
    </row>
    <row r="14" spans="1:2" ht="12.75">
      <c r="A14" s="132"/>
      <c r="B14" s="133"/>
    </row>
    <row r="15" spans="1:2" ht="12.75">
      <c r="A15" s="132"/>
      <c r="B15" s="136"/>
    </row>
    <row r="16" spans="1:2" ht="12.75">
      <c r="A16" s="132"/>
      <c r="B16" s="133"/>
    </row>
    <row r="17" spans="1:2" ht="12.75">
      <c r="A17" s="132" t="s">
        <v>103</v>
      </c>
      <c r="B17" s="133"/>
    </row>
    <row r="18" spans="1:2" s="174" customFormat="1" ht="12.75">
      <c r="A18" s="172"/>
      <c r="B18" s="173" t="s">
        <v>104</v>
      </c>
    </row>
    <row r="19" spans="1:2" s="174" customFormat="1" ht="12.75">
      <c r="A19" s="172"/>
      <c r="B19" s="173" t="s">
        <v>114</v>
      </c>
    </row>
    <row r="20" spans="1:2" s="174" customFormat="1" ht="12.75">
      <c r="A20" s="172"/>
      <c r="B20" s="175"/>
    </row>
    <row r="21" spans="1:2" s="174" customFormat="1" ht="12.75">
      <c r="A21" s="172"/>
      <c r="B21" s="175"/>
    </row>
    <row r="22" spans="1:2" s="174" customFormat="1" ht="12.75">
      <c r="A22" s="172"/>
      <c r="B22" s="173" t="s">
        <v>104</v>
      </c>
    </row>
    <row r="23" spans="1:2" s="174" customFormat="1" ht="12.75">
      <c r="A23" s="172"/>
      <c r="B23" s="173" t="s">
        <v>115</v>
      </c>
    </row>
    <row r="24" spans="1:2" s="174" customFormat="1" ht="12.75">
      <c r="A24" s="172"/>
      <c r="B24" s="175"/>
    </row>
    <row r="25" spans="1:2" s="174" customFormat="1" ht="12.75">
      <c r="A25" s="172"/>
      <c r="B25" s="175"/>
    </row>
    <row r="26" spans="1:2" s="174" customFormat="1" ht="12.75">
      <c r="A26" s="172"/>
      <c r="B26" s="173" t="s">
        <v>104</v>
      </c>
    </row>
    <row r="27" spans="1:2" s="174" customFormat="1" ht="12.75">
      <c r="A27" s="172"/>
      <c r="B27" s="175" t="s">
        <v>116</v>
      </c>
    </row>
    <row r="28" spans="1:2" s="174" customFormat="1" ht="12.75">
      <c r="A28" s="172"/>
      <c r="B28" s="175"/>
    </row>
    <row r="29" spans="1:2" s="174" customFormat="1" ht="12.75">
      <c r="A29" s="172"/>
      <c r="B29" s="175"/>
    </row>
    <row r="30" spans="1:5" s="174" customFormat="1" ht="12.75">
      <c r="A30" s="172"/>
      <c r="B30" s="173" t="s">
        <v>104</v>
      </c>
      <c r="E30" s="176" t="s">
        <v>97</v>
      </c>
    </row>
    <row r="31" spans="1:2" s="174" customFormat="1" ht="12.75">
      <c r="A31" s="172"/>
      <c r="B31" s="173" t="s">
        <v>117</v>
      </c>
    </row>
    <row r="32" spans="1:2" ht="13.5" thickBot="1">
      <c r="A32" s="137"/>
      <c r="B32" s="140"/>
    </row>
    <row r="33" ht="12.75">
      <c r="B33" s="141"/>
    </row>
    <row r="34" ht="12.75">
      <c r="B34" s="141"/>
    </row>
    <row r="35" ht="12.75">
      <c r="B35" s="141"/>
    </row>
    <row r="36" ht="12.75">
      <c r="B36" s="141"/>
    </row>
    <row r="37" ht="12.75">
      <c r="B37" s="141"/>
    </row>
    <row r="38" ht="12.75">
      <c r="B38" s="141"/>
    </row>
    <row r="39" ht="12.75">
      <c r="B39" s="141"/>
    </row>
    <row r="40" ht="12.75">
      <c r="B40" s="141"/>
    </row>
  </sheetData>
  <printOptions horizontalCentered="1"/>
  <pageMargins left="0.37" right="0.4" top="0.69" bottom="0.84" header="0.5" footer="0.5"/>
  <pageSetup fitToHeight="1" fitToWidth="1"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11"/>
  <sheetViews>
    <sheetView workbookViewId="0" topLeftCell="A1">
      <selection activeCell="A1" sqref="A1:IV5"/>
    </sheetView>
  </sheetViews>
  <sheetFormatPr defaultColWidth="9.140625" defaultRowHeight="12.75"/>
  <cols>
    <col min="1" max="1" width="4.8515625" style="0" customWidth="1"/>
    <col min="2" max="2" width="34.421875" style="0" customWidth="1"/>
    <col min="3" max="3" width="8.8515625" style="0" bestFit="1" customWidth="1"/>
    <col min="4" max="4" width="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421875" style="0" bestFit="1" customWidth="1"/>
    <col min="12" max="12" width="6.140625" style="0" bestFit="1" customWidth="1"/>
    <col min="13" max="13" width="6.28125" style="0" bestFit="1" customWidth="1"/>
    <col min="14" max="14" width="5.8515625" style="0" bestFit="1" customWidth="1"/>
    <col min="15" max="15" width="4.28125" style="0" bestFit="1" customWidth="1"/>
    <col min="16" max="16" width="3.28125" style="0" bestFit="1" customWidth="1"/>
    <col min="17" max="17" width="74.57421875" style="0" customWidth="1"/>
    <col min="18" max="18" width="32.8515625" style="0" customWidth="1"/>
    <col min="19" max="20" width="3.28125" style="0" bestFit="1" customWidth="1"/>
    <col min="21" max="21" width="1.7109375" style="0" customWidth="1"/>
    <col min="22" max="22" width="54.8515625" style="0" customWidth="1"/>
    <col min="23" max="16384" width="8.8515625" style="0" customWidth="1"/>
  </cols>
  <sheetData>
    <row r="1" s="4" customFormat="1" ht="20.25">
      <c r="A1" s="4" t="s">
        <v>16</v>
      </c>
    </row>
    <row r="2" s="4" customFormat="1" ht="20.25">
      <c r="A2" s="4" t="s">
        <v>17</v>
      </c>
    </row>
    <row r="3" s="4" customFormat="1" ht="20.25">
      <c r="A3" s="4" t="s">
        <v>18</v>
      </c>
    </row>
    <row r="4" spans="1:20" s="4" customFormat="1" ht="20.25">
      <c r="A4" s="292" t="s">
        <v>19</v>
      </c>
      <c r="B4" s="293"/>
      <c r="C4" s="293"/>
      <c r="D4" s="293"/>
      <c r="E4" s="293"/>
      <c r="F4" s="293"/>
      <c r="G4" s="293"/>
      <c r="H4" s="293"/>
      <c r="I4" s="293"/>
      <c r="J4" s="293"/>
      <c r="K4" s="293"/>
      <c r="L4" s="293"/>
      <c r="M4" s="293"/>
      <c r="N4" s="293"/>
      <c r="O4" s="293"/>
      <c r="P4" s="293"/>
      <c r="Q4" s="293"/>
      <c r="R4" s="293"/>
      <c r="S4" s="293"/>
      <c r="T4" s="293"/>
    </row>
    <row r="5" s="4" customFormat="1" ht="20.25">
      <c r="A5" s="4" t="s">
        <v>20</v>
      </c>
    </row>
    <row r="6" spans="1:3" ht="20.25">
      <c r="A6" s="40"/>
      <c r="B6" s="4"/>
      <c r="C6" s="4"/>
    </row>
    <row r="7" s="41" customFormat="1" ht="11.25" customHeight="1">
      <c r="B7" s="50"/>
    </row>
    <row r="8" ht="15.75">
      <c r="A8" s="42" t="s">
        <v>1</v>
      </c>
    </row>
    <row r="9" spans="3:22" ht="12.75">
      <c r="C9" s="49"/>
      <c r="D9" s="49"/>
      <c r="E9" s="49"/>
      <c r="F9" s="49"/>
      <c r="G9" s="49"/>
      <c r="H9" s="49"/>
      <c r="I9" s="49"/>
      <c r="J9" s="49"/>
      <c r="K9" s="49"/>
      <c r="L9" s="49"/>
      <c r="M9" s="49"/>
      <c r="N9" s="49"/>
      <c r="O9" s="49"/>
      <c r="P9" s="49"/>
      <c r="Q9" s="49"/>
      <c r="R9" s="49"/>
      <c r="S9" s="49"/>
      <c r="T9" s="49"/>
      <c r="U9" s="49"/>
      <c r="V9" s="49"/>
    </row>
    <row r="10" spans="1:22" ht="12.75">
      <c r="A10" s="1" t="s">
        <v>14</v>
      </c>
      <c r="C10" s="49"/>
      <c r="D10" s="49"/>
      <c r="E10" s="49"/>
      <c r="F10" s="49"/>
      <c r="G10" s="49"/>
      <c r="H10" s="49"/>
      <c r="I10" s="49"/>
      <c r="J10" s="49"/>
      <c r="K10" s="49"/>
      <c r="L10" s="49"/>
      <c r="M10" s="49"/>
      <c r="N10" s="49"/>
      <c r="O10" s="49"/>
      <c r="P10" s="49"/>
      <c r="Q10" s="49"/>
      <c r="R10" s="49"/>
      <c r="S10" s="49"/>
      <c r="T10" s="49"/>
      <c r="U10" s="49"/>
      <c r="V10" s="49"/>
    </row>
    <row r="11" spans="3:22" ht="12.75">
      <c r="C11" s="49"/>
      <c r="D11" s="49"/>
      <c r="E11" s="49"/>
      <c r="F11" s="49"/>
      <c r="G11" s="49"/>
      <c r="H11" s="49"/>
      <c r="I11" s="49"/>
      <c r="J11" s="49"/>
      <c r="K11" s="49"/>
      <c r="L11" s="49"/>
      <c r="M11" s="49"/>
      <c r="N11" s="49"/>
      <c r="O11" s="49"/>
      <c r="P11" s="49"/>
      <c r="Q11" s="49"/>
      <c r="R11" s="49"/>
      <c r="S11" s="49"/>
      <c r="T11" s="49"/>
      <c r="U11" s="49"/>
      <c r="V11" s="49"/>
    </row>
  </sheetData>
  <mergeCells count="1">
    <mergeCell ref="A4:T4"/>
  </mergeCells>
  <printOptions gridLines="1"/>
  <pageMargins left="0.17" right="0.17" top="1.5" bottom="0.37" header="0.75" footer="0.17"/>
  <pageSetup fitToHeight="1" fitToWidth="1" horizontalDpi="300" verticalDpi="300" orientation="landscape" scale="68"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R187"/>
  <sheetViews>
    <sheetView tabSelected="1" workbookViewId="0" topLeftCell="A96">
      <pane ySplit="2220" topLeftCell="BM116" activePane="bottomLeft" state="split"/>
      <selection pane="topLeft" activeCell="A96" sqref="A96"/>
      <selection pane="bottomLeft" activeCell="D150" sqref="D150"/>
    </sheetView>
  </sheetViews>
  <sheetFormatPr defaultColWidth="9.140625" defaultRowHeight="12.75"/>
  <cols>
    <col min="1" max="1" width="5.421875" style="0" customWidth="1"/>
    <col min="2" max="2" width="43.00390625" style="0" customWidth="1"/>
    <col min="3" max="3" width="17.28125" style="0" customWidth="1"/>
    <col min="4" max="4" width="14.28125" style="81" customWidth="1"/>
    <col min="5" max="5" width="7.57421875" style="179" customWidth="1"/>
    <col min="6" max="9" width="10.140625" style="179" customWidth="1"/>
    <col min="10" max="10" width="2.28125" style="106" customWidth="1"/>
    <col min="11" max="11" width="57.8515625" style="0" customWidth="1"/>
    <col min="12" max="12" width="13.7109375" style="0" bestFit="1" customWidth="1"/>
    <col min="13" max="14" width="13.421875" style="0" bestFit="1" customWidth="1"/>
    <col min="15" max="16" width="13.28125" style="0" bestFit="1" customWidth="1"/>
    <col min="17" max="17" width="8.8515625" style="0" customWidth="1"/>
    <col min="18" max="18" width="13.7109375" style="0" bestFit="1" customWidth="1"/>
    <col min="19" max="19" width="8.8515625" style="0" customWidth="1"/>
    <col min="20" max="20" width="9.8515625" style="0" bestFit="1" customWidth="1"/>
    <col min="21" max="16384" width="8.8515625" style="0" customWidth="1"/>
  </cols>
  <sheetData>
    <row r="1" spans="1:4" s="4" customFormat="1" ht="20.25">
      <c r="A1" s="4" t="s">
        <v>16</v>
      </c>
      <c r="D1" s="80"/>
    </row>
    <row r="2" spans="1:4" s="4" customFormat="1" ht="20.25">
      <c r="A2" s="4" t="s">
        <v>17</v>
      </c>
      <c r="D2" s="80"/>
    </row>
    <row r="3" spans="1:4" s="4" customFormat="1" ht="20.25">
      <c r="A3" s="4" t="s">
        <v>18</v>
      </c>
      <c r="D3" s="80"/>
    </row>
    <row r="4" spans="1:18" s="4" customFormat="1" ht="20.25">
      <c r="A4" s="53" t="s">
        <v>19</v>
      </c>
      <c r="B4" s="52"/>
      <c r="C4" s="52"/>
      <c r="D4" s="52"/>
      <c r="E4" s="52"/>
      <c r="F4" s="52"/>
      <c r="G4" s="52"/>
      <c r="H4" s="52"/>
      <c r="I4" s="52"/>
      <c r="J4" s="52"/>
      <c r="K4" s="52"/>
      <c r="L4" s="52"/>
      <c r="M4" s="52"/>
      <c r="N4" s="52"/>
      <c r="O4" s="52"/>
      <c r="P4" s="52"/>
      <c r="Q4" s="52"/>
      <c r="R4" s="52"/>
    </row>
    <row r="5" spans="1:4" s="4" customFormat="1" ht="20.25">
      <c r="A5" s="4" t="s">
        <v>20</v>
      </c>
      <c r="D5" s="80"/>
    </row>
    <row r="6" spans="1:11" ht="20.25">
      <c r="A6" s="4"/>
      <c r="B6" s="4"/>
      <c r="J6" s="179"/>
      <c r="K6" s="179"/>
    </row>
    <row r="7" spans="4:10" s="41" customFormat="1" ht="12.75">
      <c r="D7" s="82"/>
      <c r="E7" s="180"/>
      <c r="F7" s="180"/>
      <c r="G7" s="180"/>
      <c r="H7" s="180"/>
      <c r="I7" s="180"/>
      <c r="J7" s="106"/>
    </row>
    <row r="8" spans="1:11" ht="18.75" thickBot="1">
      <c r="A8" s="5" t="s">
        <v>3</v>
      </c>
      <c r="B8" s="6"/>
      <c r="C8" s="6"/>
      <c r="D8" s="83"/>
      <c r="E8" s="181"/>
      <c r="F8" s="181"/>
      <c r="G8" s="181"/>
      <c r="H8" s="181"/>
      <c r="I8" s="181"/>
      <c r="J8" s="107"/>
      <c r="K8" s="43" t="s">
        <v>4</v>
      </c>
    </row>
    <row r="9" ht="12.75" hidden="1">
      <c r="A9" s="1"/>
    </row>
    <row r="10" spans="1:11" ht="13.5" thickBot="1">
      <c r="A10" s="11"/>
      <c r="B10" s="12"/>
      <c r="C10" s="7"/>
      <c r="D10" s="84"/>
      <c r="E10" s="182"/>
      <c r="F10" s="182"/>
      <c r="G10" s="182"/>
      <c r="H10" s="182"/>
      <c r="I10" s="182"/>
      <c r="J10" s="108"/>
      <c r="K10" s="7"/>
    </row>
    <row r="11" spans="1:11" s="63" customFormat="1" ht="12" thickTop="1">
      <c r="A11" s="60"/>
      <c r="B11" s="61" t="s">
        <v>21</v>
      </c>
      <c r="C11" s="62" t="s">
        <v>22</v>
      </c>
      <c r="D11" s="85"/>
      <c r="E11" s="62" t="s">
        <v>23</v>
      </c>
      <c r="F11" s="62"/>
      <c r="G11" s="62"/>
      <c r="H11" s="62"/>
      <c r="I11" s="62"/>
      <c r="J11" s="109"/>
      <c r="K11" s="54"/>
    </row>
    <row r="12" spans="1:11" s="55" customFormat="1" ht="11.25">
      <c r="A12" s="65"/>
      <c r="B12" s="66"/>
      <c r="C12" s="56" t="s">
        <v>24</v>
      </c>
      <c r="D12" s="86" t="s">
        <v>83</v>
      </c>
      <c r="E12" s="67"/>
      <c r="F12" s="67"/>
      <c r="G12" s="67"/>
      <c r="H12" s="67"/>
      <c r="I12" s="67"/>
      <c r="J12" s="110"/>
      <c r="K12" s="122"/>
    </row>
    <row r="13" spans="1:11" s="55" customFormat="1" ht="12" thickBot="1">
      <c r="A13" s="65"/>
      <c r="B13" s="66"/>
      <c r="C13" s="67"/>
      <c r="D13" s="86" t="s">
        <v>84</v>
      </c>
      <c r="E13" s="56" t="s">
        <v>15</v>
      </c>
      <c r="F13" s="56" t="s">
        <v>6</v>
      </c>
      <c r="G13" s="38" t="s">
        <v>2</v>
      </c>
      <c r="H13" s="38" t="s">
        <v>33</v>
      </c>
      <c r="I13" s="38" t="s">
        <v>5</v>
      </c>
      <c r="J13" s="110"/>
      <c r="K13" s="123"/>
    </row>
    <row r="14" spans="1:11" s="55" customFormat="1" ht="11.25">
      <c r="A14" s="78" t="s">
        <v>85</v>
      </c>
      <c r="B14" s="144"/>
      <c r="C14" s="145"/>
      <c r="D14" s="146"/>
      <c r="E14" s="145"/>
      <c r="F14" s="145"/>
      <c r="G14" s="145"/>
      <c r="H14" s="145"/>
      <c r="I14" s="145"/>
      <c r="J14" s="111"/>
      <c r="K14" s="147"/>
    </row>
    <row r="15" spans="1:11" s="55" customFormat="1" ht="12" hidden="1" thickBot="1">
      <c r="A15" s="148"/>
      <c r="B15" s="149"/>
      <c r="C15" s="150"/>
      <c r="D15" s="151"/>
      <c r="E15" s="145"/>
      <c r="F15" s="150"/>
      <c r="G15" s="150"/>
      <c r="H15" s="150"/>
      <c r="I15" s="150"/>
      <c r="J15" s="152"/>
      <c r="K15" s="123"/>
    </row>
    <row r="16" spans="1:13" s="59" customFormat="1" ht="11.25" hidden="1">
      <c r="A16" s="72"/>
      <c r="B16" s="73"/>
      <c r="D16" s="153"/>
      <c r="J16" s="113"/>
      <c r="K16" s="126"/>
      <c r="L16" s="55"/>
      <c r="M16" s="55"/>
    </row>
    <row r="17" spans="1:13" s="59" customFormat="1" ht="11.25" hidden="1">
      <c r="A17" s="72"/>
      <c r="B17" s="73"/>
      <c r="D17" s="153"/>
      <c r="J17" s="113"/>
      <c r="K17" s="126"/>
      <c r="L17" s="55"/>
      <c r="M17" s="55"/>
    </row>
    <row r="18" spans="1:13" s="59" customFormat="1" ht="11.25" hidden="1">
      <c r="A18" s="72"/>
      <c r="B18" s="73"/>
      <c r="D18" s="153"/>
      <c r="J18" s="113"/>
      <c r="K18" s="126"/>
      <c r="L18" s="55"/>
      <c r="M18" s="55"/>
    </row>
    <row r="19" spans="1:13" s="59" customFormat="1" ht="11.25" hidden="1">
      <c r="A19" s="72"/>
      <c r="B19" s="73"/>
      <c r="D19" s="153"/>
      <c r="J19" s="113"/>
      <c r="K19" s="126"/>
      <c r="L19" s="55"/>
      <c r="M19" s="55"/>
    </row>
    <row r="20" spans="1:13" s="59" customFormat="1" ht="11.25">
      <c r="A20" s="155">
        <v>5</v>
      </c>
      <c r="B20" s="156" t="s">
        <v>131</v>
      </c>
      <c r="C20" s="157"/>
      <c r="D20" s="236"/>
      <c r="E20" s="158">
        <v>136</v>
      </c>
      <c r="F20" s="157"/>
      <c r="G20" s="157"/>
      <c r="H20" s="157"/>
      <c r="I20" s="157"/>
      <c r="J20" s="113"/>
      <c r="K20" s="124" t="s">
        <v>132</v>
      </c>
      <c r="L20" s="55"/>
      <c r="M20" s="55"/>
    </row>
    <row r="21" spans="1:13" s="59" customFormat="1" ht="11.25">
      <c r="A21" s="159"/>
      <c r="B21" s="160" t="s">
        <v>25</v>
      </c>
      <c r="C21" s="157"/>
      <c r="D21" s="236"/>
      <c r="E21" s="157"/>
      <c r="F21" s="157"/>
      <c r="G21" s="157"/>
      <c r="H21" s="157"/>
      <c r="I21" s="157"/>
      <c r="J21" s="113"/>
      <c r="K21" s="126"/>
      <c r="L21" s="55"/>
      <c r="M21" s="55"/>
    </row>
    <row r="22" spans="1:13" s="59" customFormat="1" ht="11.25">
      <c r="A22" s="159"/>
      <c r="B22" s="160" t="s">
        <v>26</v>
      </c>
      <c r="C22" s="157"/>
      <c r="D22" s="236"/>
      <c r="E22" s="157"/>
      <c r="F22" s="157"/>
      <c r="G22" s="157"/>
      <c r="H22" s="157"/>
      <c r="I22" s="157"/>
      <c r="J22" s="112"/>
      <c r="K22" s="126"/>
      <c r="L22" s="55"/>
      <c r="M22" s="55"/>
    </row>
    <row r="23" spans="1:13" s="59" customFormat="1" ht="11.25">
      <c r="A23" s="159"/>
      <c r="B23" s="160" t="s">
        <v>27</v>
      </c>
      <c r="C23" s="157"/>
      <c r="D23" s="236"/>
      <c r="E23" s="157"/>
      <c r="F23" s="157"/>
      <c r="G23" s="157"/>
      <c r="H23" s="157"/>
      <c r="I23" s="157"/>
      <c r="J23" s="112"/>
      <c r="K23" s="154" t="s">
        <v>107</v>
      </c>
      <c r="L23" s="55"/>
      <c r="M23" s="55"/>
    </row>
    <row r="24" spans="1:13" s="59" customFormat="1" ht="11.25">
      <c r="A24" s="159"/>
      <c r="B24" s="160" t="s">
        <v>28</v>
      </c>
      <c r="C24" s="157"/>
      <c r="D24" s="236"/>
      <c r="E24" s="157"/>
      <c r="F24" s="157"/>
      <c r="G24" s="157"/>
      <c r="H24" s="157"/>
      <c r="I24" s="157"/>
      <c r="J24" s="112"/>
      <c r="K24" s="126"/>
      <c r="L24" s="55"/>
      <c r="M24" s="55"/>
    </row>
    <row r="25" spans="1:13" s="59" customFormat="1" ht="11.25">
      <c r="A25" s="159"/>
      <c r="B25" s="160" t="s">
        <v>29</v>
      </c>
      <c r="C25" s="157"/>
      <c r="D25" s="236"/>
      <c r="E25" s="157"/>
      <c r="F25" s="157"/>
      <c r="G25" s="157"/>
      <c r="H25" s="157"/>
      <c r="I25" s="157"/>
      <c r="J25" s="112"/>
      <c r="K25" s="126"/>
      <c r="L25" s="55"/>
      <c r="M25" s="55"/>
    </row>
    <row r="26" spans="1:13" s="59" customFormat="1" ht="11.25">
      <c r="A26" s="161"/>
      <c r="B26" s="162" t="s">
        <v>30</v>
      </c>
      <c r="C26" s="163"/>
      <c r="D26" s="236"/>
      <c r="E26" s="163"/>
      <c r="F26" s="163"/>
      <c r="G26" s="163"/>
      <c r="H26" s="163"/>
      <c r="I26" s="163"/>
      <c r="J26" s="113"/>
      <c r="K26" s="126"/>
      <c r="L26" s="55"/>
      <c r="M26" s="55"/>
    </row>
    <row r="27" spans="1:11" s="59" customFormat="1" ht="11.25" hidden="1">
      <c r="A27" s="161"/>
      <c r="B27" s="162"/>
      <c r="C27" s="163"/>
      <c r="D27" s="236"/>
      <c r="E27" s="163"/>
      <c r="F27" s="163"/>
      <c r="G27" s="163"/>
      <c r="H27" s="163"/>
      <c r="I27" s="163"/>
      <c r="J27" s="113"/>
      <c r="K27" s="126"/>
    </row>
    <row r="28" spans="1:13" s="171" customFormat="1" ht="11.25">
      <c r="A28" s="237" t="s">
        <v>113</v>
      </c>
      <c r="B28" s="238" t="s">
        <v>112</v>
      </c>
      <c r="C28" s="239"/>
      <c r="D28" s="236"/>
      <c r="E28" s="240">
        <v>40</v>
      </c>
      <c r="F28" s="239"/>
      <c r="G28" s="239"/>
      <c r="H28" s="239"/>
      <c r="I28" s="239"/>
      <c r="J28" s="113"/>
      <c r="K28" s="241" t="s">
        <v>133</v>
      </c>
      <c r="L28" s="55"/>
      <c r="M28" s="55"/>
    </row>
    <row r="29" spans="1:13" s="171" customFormat="1" ht="11.25">
      <c r="A29" s="237" t="s">
        <v>152</v>
      </c>
      <c r="B29" s="238" t="s">
        <v>151</v>
      </c>
      <c r="C29" s="239"/>
      <c r="D29" s="236"/>
      <c r="E29" s="240">
        <v>25</v>
      </c>
      <c r="F29" s="239"/>
      <c r="G29" s="239"/>
      <c r="H29" s="239"/>
      <c r="I29" s="239"/>
      <c r="J29" s="113"/>
      <c r="K29" s="241"/>
      <c r="L29" s="55"/>
      <c r="M29" s="55"/>
    </row>
    <row r="30" spans="1:11" s="59" customFormat="1" ht="11.25">
      <c r="A30" s="155">
        <v>6</v>
      </c>
      <c r="B30" s="156" t="s">
        <v>31</v>
      </c>
      <c r="C30" s="157"/>
      <c r="D30" s="236"/>
      <c r="E30" s="157">
        <v>30</v>
      </c>
      <c r="F30" s="157"/>
      <c r="G30" s="157"/>
      <c r="H30" s="157"/>
      <c r="I30" s="157"/>
      <c r="J30" s="113"/>
      <c r="K30" s="124" t="s">
        <v>88</v>
      </c>
    </row>
    <row r="31" spans="1:11" s="59" customFormat="1" ht="11.25" hidden="1">
      <c r="A31" s="161"/>
      <c r="B31" s="162"/>
      <c r="C31" s="163"/>
      <c r="D31" s="236"/>
      <c r="E31" s="163"/>
      <c r="F31" s="163"/>
      <c r="G31" s="163"/>
      <c r="H31" s="163"/>
      <c r="I31" s="163"/>
      <c r="J31" s="113"/>
      <c r="K31" s="124" t="s">
        <v>88</v>
      </c>
    </row>
    <row r="32" spans="1:11" s="59" customFormat="1" ht="11.25">
      <c r="A32" s="155">
        <v>7</v>
      </c>
      <c r="B32" s="156" t="s">
        <v>32</v>
      </c>
      <c r="C32" s="157"/>
      <c r="D32" s="236"/>
      <c r="E32" s="157"/>
      <c r="F32" s="157"/>
      <c r="G32" s="157"/>
      <c r="H32" s="157">
        <v>30</v>
      </c>
      <c r="I32" s="157"/>
      <c r="J32" s="113"/>
      <c r="K32" s="124" t="s">
        <v>88</v>
      </c>
    </row>
    <row r="33" spans="1:11" s="59" customFormat="1" ht="11.25">
      <c r="A33" s="159"/>
      <c r="B33" s="160" t="s">
        <v>34</v>
      </c>
      <c r="C33" s="157"/>
      <c r="D33" s="236"/>
      <c r="E33" s="157"/>
      <c r="F33" s="157"/>
      <c r="G33" s="157"/>
      <c r="H33" s="157"/>
      <c r="I33" s="157"/>
      <c r="J33" s="112"/>
      <c r="K33" s="126"/>
    </row>
    <row r="34" spans="1:11" s="59" customFormat="1" ht="11.25" hidden="1">
      <c r="A34" s="161"/>
      <c r="B34" s="162"/>
      <c r="C34" s="163"/>
      <c r="D34" s="236"/>
      <c r="E34" s="163"/>
      <c r="F34" s="163"/>
      <c r="G34" s="163"/>
      <c r="H34" s="163"/>
      <c r="I34" s="163"/>
      <c r="J34" s="113"/>
      <c r="K34" s="126"/>
    </row>
    <row r="35" spans="1:11" s="59" customFormat="1" ht="11.25">
      <c r="A35" s="155">
        <v>8</v>
      </c>
      <c r="B35" s="253" t="s">
        <v>35</v>
      </c>
      <c r="C35" s="157"/>
      <c r="D35" s="236"/>
      <c r="E35" s="157"/>
      <c r="F35" s="249"/>
      <c r="G35" s="249"/>
      <c r="H35" s="157"/>
      <c r="I35" s="157"/>
      <c r="J35" s="113"/>
      <c r="K35" s="250" t="s">
        <v>130</v>
      </c>
    </row>
    <row r="36" spans="1:11" s="59" customFormat="1" ht="22.5">
      <c r="A36" s="164">
        <v>9</v>
      </c>
      <c r="B36" s="253" t="s">
        <v>82</v>
      </c>
      <c r="C36" s="163"/>
      <c r="D36" s="236"/>
      <c r="E36" s="157"/>
      <c r="F36" s="249"/>
      <c r="G36" s="249"/>
      <c r="H36" s="157"/>
      <c r="I36" s="157"/>
      <c r="J36" s="113"/>
      <c r="K36" s="250" t="s">
        <v>130</v>
      </c>
    </row>
    <row r="37" spans="1:11" s="59" customFormat="1" ht="11.25">
      <c r="A37" s="165">
        <v>10</v>
      </c>
      <c r="B37" s="166" t="s">
        <v>108</v>
      </c>
      <c r="C37" s="163"/>
      <c r="D37" s="236"/>
      <c r="E37" s="157"/>
      <c r="F37" s="167">
        <v>36</v>
      </c>
      <c r="G37" s="157"/>
      <c r="H37" s="157"/>
      <c r="I37" s="157"/>
      <c r="J37" s="113"/>
      <c r="K37" s="124" t="s">
        <v>88</v>
      </c>
    </row>
    <row r="38" spans="1:11" s="59" customFormat="1" ht="11.25">
      <c r="A38" s="165">
        <v>11</v>
      </c>
      <c r="B38" s="166" t="s">
        <v>109</v>
      </c>
      <c r="C38" s="168"/>
      <c r="D38" s="236"/>
      <c r="E38" s="157"/>
      <c r="F38" s="157"/>
      <c r="G38" s="157"/>
      <c r="H38" s="157"/>
      <c r="I38" s="157"/>
      <c r="J38" s="113"/>
      <c r="K38" s="125"/>
    </row>
    <row r="39" spans="1:11" s="59" customFormat="1" ht="11.25">
      <c r="A39" s="169">
        <v>12</v>
      </c>
      <c r="B39" s="166" t="s">
        <v>110</v>
      </c>
      <c r="C39" s="170"/>
      <c r="D39" s="236"/>
      <c r="E39" s="157"/>
      <c r="F39" s="167">
        <v>36</v>
      </c>
      <c r="G39" s="157"/>
      <c r="H39" s="157"/>
      <c r="I39" s="157"/>
      <c r="J39" s="113"/>
      <c r="K39" s="124" t="s">
        <v>88</v>
      </c>
    </row>
    <row r="40" spans="1:11" s="59" customFormat="1" ht="11.25">
      <c r="A40" s="76"/>
      <c r="B40" s="57"/>
      <c r="D40" s="89"/>
      <c r="E40" s="71"/>
      <c r="F40" s="71"/>
      <c r="G40" s="71"/>
      <c r="H40" s="71"/>
      <c r="I40" s="71"/>
      <c r="J40" s="112"/>
      <c r="K40" s="124"/>
    </row>
    <row r="41" spans="1:13" s="70" customFormat="1" ht="12" thickBot="1">
      <c r="A41" s="245" t="s">
        <v>111</v>
      </c>
      <c r="B41" s="246"/>
      <c r="C41" s="58" t="s">
        <v>36</v>
      </c>
      <c r="D41" s="247">
        <v>28700</v>
      </c>
      <c r="E41" s="70">
        <f>SUM(E20:E39)</f>
        <v>231</v>
      </c>
      <c r="F41" s="70">
        <f>SUM(F20:F39)</f>
        <v>72</v>
      </c>
      <c r="G41" s="70">
        <f>SUM(G20:G39)</f>
        <v>0</v>
      </c>
      <c r="H41" s="70">
        <f>SUM(H20:H39)</f>
        <v>30</v>
      </c>
      <c r="I41" s="70">
        <f>SUM(I20:I39)</f>
        <v>0</v>
      </c>
      <c r="J41" s="114"/>
      <c r="L41" s="59"/>
      <c r="M41" s="59"/>
    </row>
    <row r="42" spans="1:13" s="63" customFormat="1" ht="12" thickTop="1">
      <c r="A42" s="60"/>
      <c r="B42" s="61" t="s">
        <v>21</v>
      </c>
      <c r="C42" s="62" t="s">
        <v>22</v>
      </c>
      <c r="D42" s="85"/>
      <c r="E42" s="62" t="s">
        <v>23</v>
      </c>
      <c r="F42" s="62"/>
      <c r="G42" s="62"/>
      <c r="H42" s="62"/>
      <c r="I42" s="62"/>
      <c r="J42" s="109"/>
      <c r="K42" s="54"/>
      <c r="L42" s="59"/>
      <c r="M42" s="59"/>
    </row>
    <row r="43" spans="1:13" s="55" customFormat="1" ht="12" thickBot="1">
      <c r="A43" s="65"/>
      <c r="B43" s="149"/>
      <c r="C43" s="56" t="s">
        <v>24</v>
      </c>
      <c r="D43" s="86" t="s">
        <v>83</v>
      </c>
      <c r="E43" s="56" t="s">
        <v>15</v>
      </c>
      <c r="F43" s="56" t="s">
        <v>6</v>
      </c>
      <c r="G43" s="38" t="s">
        <v>2</v>
      </c>
      <c r="H43" s="38" t="s">
        <v>33</v>
      </c>
      <c r="I43" s="38" t="s">
        <v>5</v>
      </c>
      <c r="J43" s="110"/>
      <c r="K43" s="123"/>
      <c r="L43" s="59"/>
      <c r="M43" s="59"/>
    </row>
    <row r="44" spans="1:11" s="59" customFormat="1" ht="12.75" thickBot="1" thickTop="1">
      <c r="A44" s="79" t="s">
        <v>37</v>
      </c>
      <c r="B44" s="94"/>
      <c r="C44" s="183"/>
      <c r="D44" s="184"/>
      <c r="E44" s="183"/>
      <c r="F44" s="183"/>
      <c r="G44" s="183"/>
      <c r="H44" s="183"/>
      <c r="I44" s="183"/>
      <c r="J44" s="185"/>
      <c r="K44" s="186"/>
    </row>
    <row r="45" spans="1:11" s="59" customFormat="1" ht="12" thickTop="1">
      <c r="A45" s="187"/>
      <c r="B45" s="95" t="s">
        <v>38</v>
      </c>
      <c r="C45" s="188"/>
      <c r="D45" s="188"/>
      <c r="E45" s="188"/>
      <c r="F45" s="188"/>
      <c r="G45" s="188"/>
      <c r="H45" s="188"/>
      <c r="I45" s="188"/>
      <c r="J45" s="113"/>
      <c r="K45" s="125" t="s">
        <v>86</v>
      </c>
    </row>
    <row r="46" spans="1:11" s="59" customFormat="1" ht="11.25">
      <c r="A46" s="187"/>
      <c r="B46" s="189" t="s">
        <v>39</v>
      </c>
      <c r="C46" s="71"/>
      <c r="D46" s="71"/>
      <c r="E46" s="71"/>
      <c r="F46" s="71"/>
      <c r="G46" s="71"/>
      <c r="H46" s="71"/>
      <c r="I46" s="71"/>
      <c r="J46" s="113"/>
      <c r="K46" s="125" t="s">
        <v>86</v>
      </c>
    </row>
    <row r="47" spans="1:11" s="59" customFormat="1" ht="11.25">
      <c r="A47" s="187"/>
      <c r="B47" s="96" t="s">
        <v>40</v>
      </c>
      <c r="C47" s="71"/>
      <c r="D47" s="71"/>
      <c r="E47" s="71"/>
      <c r="F47" s="71"/>
      <c r="G47" s="71"/>
      <c r="H47" s="71"/>
      <c r="I47" s="71"/>
      <c r="J47" s="112"/>
      <c r="K47" s="125" t="s">
        <v>86</v>
      </c>
    </row>
    <row r="48" spans="1:11" s="59" customFormat="1" ht="11.25">
      <c r="A48" s="187"/>
      <c r="B48" s="96" t="s">
        <v>41</v>
      </c>
      <c r="C48" s="71"/>
      <c r="D48" s="71"/>
      <c r="E48" s="71"/>
      <c r="F48" s="71"/>
      <c r="G48" s="71"/>
      <c r="H48" s="71"/>
      <c r="I48" s="71"/>
      <c r="J48" s="113"/>
      <c r="K48" s="125" t="s">
        <v>86</v>
      </c>
    </row>
    <row r="49" spans="1:11" s="59" customFormat="1" ht="11.25">
      <c r="A49" s="187"/>
      <c r="B49" s="96" t="s">
        <v>42</v>
      </c>
      <c r="C49" s="71"/>
      <c r="D49" s="71"/>
      <c r="E49" s="71"/>
      <c r="F49" s="71"/>
      <c r="G49" s="71"/>
      <c r="H49" s="71"/>
      <c r="I49" s="71"/>
      <c r="J49" s="113"/>
      <c r="K49" s="125" t="s">
        <v>86</v>
      </c>
    </row>
    <row r="50" spans="1:11" s="59" customFormat="1" ht="11.25">
      <c r="A50" s="187"/>
      <c r="B50" s="96" t="s">
        <v>43</v>
      </c>
      <c r="C50" s="71"/>
      <c r="D50" s="71"/>
      <c r="E50" s="71"/>
      <c r="F50" s="71"/>
      <c r="G50" s="71"/>
      <c r="H50" s="71"/>
      <c r="I50" s="71"/>
      <c r="J50" s="112"/>
      <c r="K50" s="125" t="s">
        <v>86</v>
      </c>
    </row>
    <row r="51" spans="1:11" s="59" customFormat="1" ht="11.25">
      <c r="A51" s="187"/>
      <c r="B51" s="189" t="s">
        <v>44</v>
      </c>
      <c r="C51" s="71"/>
      <c r="D51" s="71"/>
      <c r="E51" s="71"/>
      <c r="F51" s="71"/>
      <c r="G51" s="71"/>
      <c r="H51" s="71"/>
      <c r="I51" s="71"/>
      <c r="J51" s="113"/>
      <c r="K51" s="125" t="s">
        <v>86</v>
      </c>
    </row>
    <row r="52" spans="1:11" s="59" customFormat="1" ht="11.25">
      <c r="A52" s="187"/>
      <c r="B52" s="96" t="s">
        <v>45</v>
      </c>
      <c r="C52" s="71"/>
      <c r="D52" s="71"/>
      <c r="E52" s="71"/>
      <c r="F52" s="71"/>
      <c r="G52" s="71"/>
      <c r="H52" s="190"/>
      <c r="I52" s="190"/>
      <c r="J52" s="113"/>
      <c r="K52" s="125" t="s">
        <v>86</v>
      </c>
    </row>
    <row r="53" spans="1:11" s="59" customFormat="1" ht="11.25">
      <c r="A53" s="187"/>
      <c r="B53" s="189" t="s">
        <v>46</v>
      </c>
      <c r="C53" s="71"/>
      <c r="D53" s="71"/>
      <c r="E53" s="71"/>
      <c r="F53" s="71"/>
      <c r="G53" s="71"/>
      <c r="H53" s="71"/>
      <c r="I53" s="71"/>
      <c r="J53" s="113"/>
      <c r="K53" s="125" t="s">
        <v>86</v>
      </c>
    </row>
    <row r="54" spans="1:11" s="59" customFormat="1" ht="11.25">
      <c r="A54" s="187"/>
      <c r="B54" s="96" t="s">
        <v>47</v>
      </c>
      <c r="C54" s="71"/>
      <c r="D54" s="71"/>
      <c r="E54" s="71"/>
      <c r="F54" s="71"/>
      <c r="G54" s="71"/>
      <c r="H54" s="71"/>
      <c r="I54" s="71"/>
      <c r="J54" s="113"/>
      <c r="K54" s="125" t="s">
        <v>86</v>
      </c>
    </row>
    <row r="55" spans="1:11" s="59" customFormat="1" ht="12" thickBot="1">
      <c r="A55" s="74"/>
      <c r="B55" s="96" t="s">
        <v>151</v>
      </c>
      <c r="C55" s="71"/>
      <c r="D55" s="71"/>
      <c r="E55" s="71"/>
      <c r="F55" s="71"/>
      <c r="G55" s="71"/>
      <c r="H55" s="71"/>
      <c r="I55" s="71"/>
      <c r="J55" s="113"/>
      <c r="K55" s="125" t="s">
        <v>86</v>
      </c>
    </row>
    <row r="56" spans="2:11" s="59" customFormat="1" ht="12.75" thickBot="1" thickTop="1">
      <c r="B56" s="93" t="s">
        <v>48</v>
      </c>
      <c r="C56" s="94"/>
      <c r="D56" s="94"/>
      <c r="E56" s="94"/>
      <c r="F56" s="94"/>
      <c r="G56" s="94"/>
      <c r="H56" s="94"/>
      <c r="I56" s="94"/>
      <c r="J56" s="115"/>
      <c r="K56" s="127" t="s">
        <v>86</v>
      </c>
    </row>
    <row r="57" spans="1:10" s="59" customFormat="1" ht="15" customHeight="1" thickTop="1">
      <c r="A57" s="72"/>
      <c r="B57" s="95"/>
      <c r="C57" s="71"/>
      <c r="D57" s="98"/>
      <c r="J57" s="113"/>
    </row>
    <row r="58" spans="2:13" s="70" customFormat="1" ht="11.25">
      <c r="B58" s="57"/>
      <c r="C58" s="58" t="s">
        <v>36</v>
      </c>
      <c r="D58" s="90">
        <f aca="true" t="shared" si="0" ref="D58:I58">SUM(D45:D56)</f>
        <v>0</v>
      </c>
      <c r="E58" s="70">
        <f t="shared" si="0"/>
        <v>0</v>
      </c>
      <c r="F58" s="70">
        <f t="shared" si="0"/>
        <v>0</v>
      </c>
      <c r="G58" s="70">
        <f t="shared" si="0"/>
        <v>0</v>
      </c>
      <c r="H58" s="70">
        <f t="shared" si="0"/>
        <v>0</v>
      </c>
      <c r="I58" s="70">
        <f t="shared" si="0"/>
        <v>0</v>
      </c>
      <c r="J58" s="114"/>
      <c r="L58" s="59"/>
      <c r="M58" s="59"/>
    </row>
    <row r="59" spans="12:13" ht="13.5" thickBot="1">
      <c r="L59" s="59"/>
      <c r="M59" s="59"/>
    </row>
    <row r="60" spans="1:13" s="63" customFormat="1" ht="12" thickTop="1">
      <c r="A60" s="60"/>
      <c r="B60" s="61" t="s">
        <v>21</v>
      </c>
      <c r="C60" s="62" t="s">
        <v>22</v>
      </c>
      <c r="D60" s="85"/>
      <c r="E60" s="62" t="s">
        <v>23</v>
      </c>
      <c r="F60" s="62"/>
      <c r="G60" s="62"/>
      <c r="H60" s="62"/>
      <c r="I60" s="62"/>
      <c r="J60" s="109"/>
      <c r="K60" s="64"/>
      <c r="L60" s="59"/>
      <c r="M60" s="59"/>
    </row>
    <row r="61" spans="1:13" s="55" customFormat="1" ht="12" thickBot="1">
      <c r="A61" s="191"/>
      <c r="B61" s="149"/>
      <c r="C61" s="56" t="s">
        <v>24</v>
      </c>
      <c r="D61" s="86" t="s">
        <v>83</v>
      </c>
      <c r="E61" s="56" t="s">
        <v>15</v>
      </c>
      <c r="F61" s="56" t="s">
        <v>6</v>
      </c>
      <c r="G61" s="38" t="s">
        <v>2</v>
      </c>
      <c r="H61" s="38" t="s">
        <v>33</v>
      </c>
      <c r="I61" s="38" t="s">
        <v>5</v>
      </c>
      <c r="J61" s="110"/>
      <c r="K61" s="67"/>
      <c r="L61" s="59"/>
      <c r="M61" s="59"/>
    </row>
    <row r="62" spans="1:11" s="59" customFormat="1" ht="12.75" thickBot="1" thickTop="1">
      <c r="A62" s="99" t="s">
        <v>49</v>
      </c>
      <c r="C62" s="183"/>
      <c r="D62" s="184"/>
      <c r="E62" s="183"/>
      <c r="F62" s="183"/>
      <c r="G62" s="183"/>
      <c r="H62" s="183"/>
      <c r="I62" s="183"/>
      <c r="J62" s="185"/>
      <c r="K62" s="186"/>
    </row>
    <row r="63" spans="1:11" s="59" customFormat="1" ht="12.75" thickBot="1" thickTop="1">
      <c r="A63" s="187"/>
      <c r="B63" s="95" t="s">
        <v>38</v>
      </c>
      <c r="C63" s="188"/>
      <c r="D63" s="119"/>
      <c r="E63" s="188">
        <v>110</v>
      </c>
      <c r="F63" s="188"/>
      <c r="G63" s="188"/>
      <c r="H63" s="188"/>
      <c r="I63" s="188"/>
      <c r="J63" s="113"/>
      <c r="K63" s="192" t="s">
        <v>90</v>
      </c>
    </row>
    <row r="64" spans="1:11" s="59" customFormat="1" ht="12" thickTop="1">
      <c r="A64" s="187"/>
      <c r="B64" s="189" t="s">
        <v>39</v>
      </c>
      <c r="C64" s="71"/>
      <c r="D64" s="68"/>
      <c r="E64" s="71">
        <v>60</v>
      </c>
      <c r="F64" s="71"/>
      <c r="G64" s="71"/>
      <c r="H64" s="71"/>
      <c r="I64" s="71"/>
      <c r="J64" s="113"/>
      <c r="K64" s="192" t="s">
        <v>91</v>
      </c>
    </row>
    <row r="65" spans="1:11" s="59" customFormat="1" ht="11.25">
      <c r="A65" s="187"/>
      <c r="B65" s="96" t="s">
        <v>40</v>
      </c>
      <c r="C65" s="71"/>
      <c r="D65" s="68">
        <v>870</v>
      </c>
      <c r="E65" s="71">
        <v>1</v>
      </c>
      <c r="F65" s="71"/>
      <c r="H65" s="71"/>
      <c r="I65" s="71"/>
      <c r="J65" s="113"/>
      <c r="K65" s="126" t="s">
        <v>92</v>
      </c>
    </row>
    <row r="66" spans="1:11" s="59" customFormat="1" ht="11.25">
      <c r="A66" s="187"/>
      <c r="B66" s="96" t="s">
        <v>87</v>
      </c>
      <c r="C66" s="71"/>
      <c r="D66" s="68">
        <v>2000</v>
      </c>
      <c r="E66" s="71">
        <v>6</v>
      </c>
      <c r="F66" s="71"/>
      <c r="G66" s="71"/>
      <c r="H66" s="71"/>
      <c r="I66" s="71"/>
      <c r="J66" s="113"/>
      <c r="K66" s="126" t="s">
        <v>93</v>
      </c>
    </row>
    <row r="67" spans="1:11" s="59" customFormat="1" ht="12" thickBot="1">
      <c r="A67" s="187"/>
      <c r="B67" s="96" t="s">
        <v>50</v>
      </c>
      <c r="C67" s="71"/>
      <c r="D67" s="68">
        <v>4550</v>
      </c>
      <c r="E67" s="190">
        <v>2</v>
      </c>
      <c r="G67" s="71"/>
      <c r="H67" s="71"/>
      <c r="I67" s="71"/>
      <c r="J67" s="113"/>
      <c r="K67" s="193" t="s">
        <v>98</v>
      </c>
    </row>
    <row r="68" spans="1:11" s="59" customFormat="1" ht="12" thickTop="1">
      <c r="A68" s="187"/>
      <c r="B68" s="96" t="s">
        <v>42</v>
      </c>
      <c r="C68" s="71"/>
      <c r="D68" s="68"/>
      <c r="E68" s="71"/>
      <c r="F68" s="71">
        <v>12</v>
      </c>
      <c r="G68" s="71"/>
      <c r="H68" s="71"/>
      <c r="I68" s="71"/>
      <c r="J68" s="113"/>
      <c r="K68" s="192" t="s">
        <v>91</v>
      </c>
    </row>
    <row r="69" spans="1:11" s="59" customFormat="1" ht="11.25">
      <c r="A69" s="187"/>
      <c r="B69" s="96" t="s">
        <v>43</v>
      </c>
      <c r="C69" s="71"/>
      <c r="D69" s="68"/>
      <c r="E69" s="71"/>
      <c r="F69" s="71"/>
      <c r="G69" s="71"/>
      <c r="H69" s="71">
        <v>0</v>
      </c>
      <c r="I69" s="71"/>
      <c r="J69" s="112"/>
      <c r="K69" s="125" t="s">
        <v>86</v>
      </c>
    </row>
    <row r="70" spans="1:11" s="59" customFormat="1" ht="11.25">
      <c r="A70" s="187"/>
      <c r="B70" s="189" t="s">
        <v>51</v>
      </c>
      <c r="C70" s="71"/>
      <c r="D70" s="68"/>
      <c r="E70" s="71"/>
      <c r="F70" s="71">
        <v>102</v>
      </c>
      <c r="G70" s="71"/>
      <c r="H70" s="71"/>
      <c r="I70" s="71"/>
      <c r="J70" s="113"/>
      <c r="K70" s="126" t="s">
        <v>94</v>
      </c>
    </row>
    <row r="71" spans="1:11" s="59" customFormat="1" ht="11.25">
      <c r="A71" s="187"/>
      <c r="B71" s="96" t="s">
        <v>45</v>
      </c>
      <c r="C71" s="71"/>
      <c r="D71" s="68"/>
      <c r="E71" s="190"/>
      <c r="F71" s="190"/>
      <c r="G71" s="190">
        <v>18</v>
      </c>
      <c r="H71" s="190"/>
      <c r="I71" s="190"/>
      <c r="J71" s="113"/>
      <c r="K71" s="126" t="s">
        <v>94</v>
      </c>
    </row>
    <row r="72" spans="1:11" s="59" customFormat="1" ht="11.25">
      <c r="A72" s="187"/>
      <c r="B72" s="96" t="s">
        <v>151</v>
      </c>
      <c r="C72" s="71"/>
      <c r="D72" s="68"/>
      <c r="E72" s="71">
        <v>36</v>
      </c>
      <c r="F72" s="71"/>
      <c r="G72" s="71"/>
      <c r="H72" s="71"/>
      <c r="I72" s="71"/>
      <c r="J72" s="113"/>
      <c r="K72" s="125"/>
    </row>
    <row r="73" spans="1:11" s="59" customFormat="1" ht="11.25">
      <c r="A73" s="118"/>
      <c r="B73" s="96" t="s">
        <v>52</v>
      </c>
      <c r="C73" s="71"/>
      <c r="D73" s="91">
        <v>0</v>
      </c>
      <c r="E73" s="71"/>
      <c r="F73" s="92">
        <v>0</v>
      </c>
      <c r="G73" s="71"/>
      <c r="H73" s="71"/>
      <c r="I73" s="71"/>
      <c r="J73" s="113"/>
      <c r="K73" s="125" t="s">
        <v>86</v>
      </c>
    </row>
    <row r="74" spans="1:11" s="59" customFormat="1" ht="12" thickBot="1">
      <c r="A74" s="94"/>
      <c r="B74" s="93" t="s">
        <v>53</v>
      </c>
      <c r="C74" s="94"/>
      <c r="D74" s="117"/>
      <c r="E74" s="94"/>
      <c r="F74" s="94">
        <v>130</v>
      </c>
      <c r="G74" s="94"/>
      <c r="H74" s="94"/>
      <c r="I74" s="94"/>
      <c r="J74" s="115"/>
      <c r="K74" s="128" t="s">
        <v>95</v>
      </c>
    </row>
    <row r="75" spans="2:11" s="59" customFormat="1" ht="12" thickTop="1">
      <c r="B75" s="96"/>
      <c r="C75" s="71"/>
      <c r="D75" s="97"/>
      <c r="E75" s="71"/>
      <c r="F75" s="71"/>
      <c r="G75" s="71"/>
      <c r="H75" s="71"/>
      <c r="I75" s="71"/>
      <c r="J75" s="112"/>
      <c r="K75" s="71"/>
    </row>
    <row r="76" spans="2:10" s="70" customFormat="1" ht="11.25">
      <c r="B76" s="57"/>
      <c r="C76" s="58" t="s">
        <v>36</v>
      </c>
      <c r="D76" s="91">
        <f aca="true" t="shared" si="1" ref="D76:I76">SUM(D63:D74)</f>
        <v>7420</v>
      </c>
      <c r="E76" s="70">
        <f t="shared" si="1"/>
        <v>215</v>
      </c>
      <c r="F76" s="70">
        <f t="shared" si="1"/>
        <v>244</v>
      </c>
      <c r="G76" s="70">
        <f t="shared" si="1"/>
        <v>18</v>
      </c>
      <c r="H76" s="70">
        <f t="shared" si="1"/>
        <v>0</v>
      </c>
      <c r="I76" s="70">
        <f t="shared" si="1"/>
        <v>0</v>
      </c>
      <c r="J76" s="114"/>
    </row>
    <row r="77" spans="1:10" s="59" customFormat="1" ht="12" thickBot="1">
      <c r="A77" s="72"/>
      <c r="B77" s="73"/>
      <c r="D77" s="194"/>
      <c r="J77" s="113"/>
    </row>
    <row r="78" spans="1:11" s="63" customFormat="1" ht="12" thickTop="1">
      <c r="A78" s="60"/>
      <c r="B78" s="61" t="s">
        <v>21</v>
      </c>
      <c r="C78" s="62" t="s">
        <v>22</v>
      </c>
      <c r="D78" s="85"/>
      <c r="E78" s="62" t="s">
        <v>23</v>
      </c>
      <c r="F78" s="62"/>
      <c r="G78" s="62"/>
      <c r="H78" s="62"/>
      <c r="I78" s="62"/>
      <c r="J78" s="109"/>
      <c r="K78" s="64"/>
    </row>
    <row r="79" spans="1:11" s="55" customFormat="1" ht="12" thickBot="1">
      <c r="A79" s="191"/>
      <c r="B79" s="149"/>
      <c r="C79" s="56" t="s">
        <v>24</v>
      </c>
      <c r="D79" s="86" t="s">
        <v>83</v>
      </c>
      <c r="E79" s="56" t="s">
        <v>15</v>
      </c>
      <c r="F79" s="56" t="s">
        <v>6</v>
      </c>
      <c r="G79" s="38" t="s">
        <v>2</v>
      </c>
      <c r="H79" s="38" t="s">
        <v>33</v>
      </c>
      <c r="I79" s="38" t="s">
        <v>5</v>
      </c>
      <c r="J79" s="110"/>
      <c r="K79" s="67"/>
    </row>
    <row r="80" spans="1:11" s="59" customFormat="1" ht="12.75" thickBot="1" thickTop="1">
      <c r="A80" s="79" t="s">
        <v>54</v>
      </c>
      <c r="C80" s="183"/>
      <c r="D80" s="184"/>
      <c r="E80" s="183"/>
      <c r="F80" s="183"/>
      <c r="G80" s="183"/>
      <c r="H80" s="183"/>
      <c r="I80" s="183"/>
      <c r="J80" s="185"/>
      <c r="K80" s="186"/>
    </row>
    <row r="81" spans="1:11" s="59" customFormat="1" ht="12" thickTop="1">
      <c r="A81" s="187"/>
      <c r="B81" s="96" t="s">
        <v>55</v>
      </c>
      <c r="C81" s="71"/>
      <c r="D81" s="231">
        <v>900</v>
      </c>
      <c r="E81" s="71">
        <v>2</v>
      </c>
      <c r="F81" s="71"/>
      <c r="G81" s="71"/>
      <c r="H81" s="71"/>
      <c r="I81" s="71"/>
      <c r="J81" s="113"/>
      <c r="K81" s="69" t="s">
        <v>89</v>
      </c>
    </row>
    <row r="82" spans="1:11" s="59" customFormat="1" ht="11.25">
      <c r="A82" s="187"/>
      <c r="B82" s="96" t="s">
        <v>56</v>
      </c>
      <c r="C82" s="71"/>
      <c r="D82" s="231">
        <v>820</v>
      </c>
      <c r="E82" s="71"/>
      <c r="F82" s="71"/>
      <c r="G82" s="71">
        <v>2</v>
      </c>
      <c r="H82" s="71"/>
      <c r="I82" s="71"/>
      <c r="J82" s="113"/>
      <c r="K82" s="69" t="s">
        <v>89</v>
      </c>
    </row>
    <row r="83" spans="1:11" s="59" customFormat="1" ht="11.25">
      <c r="A83" s="187"/>
      <c r="B83" s="96" t="s">
        <v>57</v>
      </c>
      <c r="C83" s="71"/>
      <c r="D83" s="231">
        <v>400</v>
      </c>
      <c r="E83" s="71"/>
      <c r="F83" s="71"/>
      <c r="G83" s="190">
        <v>2</v>
      </c>
      <c r="H83" s="71"/>
      <c r="I83" s="71"/>
      <c r="J83" s="113"/>
      <c r="K83" s="69" t="s">
        <v>89</v>
      </c>
    </row>
    <row r="84" spans="1:11" s="59" customFormat="1" ht="13.5" customHeight="1">
      <c r="A84" s="187"/>
      <c r="B84" s="96" t="s">
        <v>58</v>
      </c>
      <c r="C84" s="71"/>
      <c r="D84" s="231">
        <v>3200</v>
      </c>
      <c r="E84" s="71"/>
      <c r="F84" s="71"/>
      <c r="G84" s="71"/>
      <c r="H84" s="71"/>
      <c r="I84" s="71">
        <v>32</v>
      </c>
      <c r="J84" s="113"/>
      <c r="K84" s="69" t="s">
        <v>89</v>
      </c>
    </row>
    <row r="85" spans="1:11" s="59" customFormat="1" ht="11.25">
      <c r="A85" s="187"/>
      <c r="B85" s="243" t="s">
        <v>59</v>
      </c>
      <c r="C85" s="71"/>
      <c r="D85" s="231"/>
      <c r="E85" s="71"/>
      <c r="F85" s="249"/>
      <c r="G85" s="71"/>
      <c r="H85" s="71"/>
      <c r="I85" s="71"/>
      <c r="J85" s="113"/>
      <c r="K85" s="250" t="s">
        <v>130</v>
      </c>
    </row>
    <row r="86" spans="1:11" s="59" customFormat="1" ht="11.25">
      <c r="A86" s="195"/>
      <c r="B86" s="243" t="s">
        <v>60</v>
      </c>
      <c r="C86" s="71"/>
      <c r="D86" s="231"/>
      <c r="E86" s="71"/>
      <c r="F86" s="249"/>
      <c r="G86" s="71"/>
      <c r="H86" s="71"/>
      <c r="I86" s="71"/>
      <c r="J86" s="113"/>
      <c r="K86" s="250" t="s">
        <v>130</v>
      </c>
    </row>
    <row r="87" spans="1:11" s="59" customFormat="1" ht="11.25">
      <c r="A87" s="187"/>
      <c r="B87" s="96" t="s">
        <v>61</v>
      </c>
      <c r="C87" s="71"/>
      <c r="D87" s="231"/>
      <c r="E87" s="190"/>
      <c r="F87" s="190">
        <v>12</v>
      </c>
      <c r="G87" s="190"/>
      <c r="H87" s="190"/>
      <c r="I87" s="190"/>
      <c r="J87" s="113"/>
      <c r="K87" s="100" t="s">
        <v>89</v>
      </c>
    </row>
    <row r="88" spans="1:11" s="59" customFormat="1" ht="11.25">
      <c r="A88" s="187"/>
      <c r="B88" s="96" t="s">
        <v>151</v>
      </c>
      <c r="C88" s="71"/>
      <c r="D88" s="232"/>
      <c r="E88" s="71">
        <v>120</v>
      </c>
      <c r="F88" s="71"/>
      <c r="G88" s="71"/>
      <c r="H88" s="71"/>
      <c r="I88" s="71"/>
      <c r="J88" s="113"/>
      <c r="K88" s="100" t="s">
        <v>89</v>
      </c>
    </row>
    <row r="89" spans="1:11" s="59" customFormat="1" ht="13.5" customHeight="1">
      <c r="A89" s="187"/>
      <c r="B89" s="189" t="s">
        <v>62</v>
      </c>
      <c r="C89" s="71"/>
      <c r="D89" s="231">
        <v>3500</v>
      </c>
      <c r="E89" s="71">
        <v>2</v>
      </c>
      <c r="F89" s="71"/>
      <c r="G89" s="71"/>
      <c r="H89" s="71"/>
      <c r="I89" s="71"/>
      <c r="J89" s="113"/>
      <c r="K89" s="100" t="s">
        <v>89</v>
      </c>
    </row>
    <row r="90" spans="1:11" s="59" customFormat="1" ht="11.25">
      <c r="A90" s="195"/>
      <c r="B90" s="189" t="s">
        <v>134</v>
      </c>
      <c r="C90" s="71"/>
      <c r="D90" s="231"/>
      <c r="E90" s="71">
        <v>112</v>
      </c>
      <c r="F90" s="71"/>
      <c r="G90" s="71"/>
      <c r="H90" s="71"/>
      <c r="I90" s="71"/>
      <c r="J90" s="112"/>
      <c r="K90" s="100" t="s">
        <v>89</v>
      </c>
    </row>
    <row r="91" spans="1:11" s="59" customFormat="1" ht="11.25">
      <c r="A91" s="187"/>
      <c r="B91" s="189" t="s">
        <v>63</v>
      </c>
      <c r="C91" s="71"/>
      <c r="D91" s="231">
        <v>240</v>
      </c>
      <c r="E91" s="71"/>
      <c r="F91" s="71"/>
      <c r="G91" s="71">
        <v>8</v>
      </c>
      <c r="H91" s="71"/>
      <c r="I91" s="71"/>
      <c r="J91" s="113"/>
      <c r="K91" s="69" t="s">
        <v>89</v>
      </c>
    </row>
    <row r="92" spans="1:11" s="59" customFormat="1" ht="11.25">
      <c r="A92" s="195"/>
      <c r="B92" s="243" t="s">
        <v>64</v>
      </c>
      <c r="C92" s="71"/>
      <c r="D92" s="231"/>
      <c r="E92" s="71"/>
      <c r="F92" s="249"/>
      <c r="G92" s="249"/>
      <c r="H92" s="71"/>
      <c r="I92" s="71"/>
      <c r="J92" s="113"/>
      <c r="K92" s="250" t="s">
        <v>130</v>
      </c>
    </row>
    <row r="93" spans="1:11" s="59" customFormat="1" ht="11.25">
      <c r="A93" s="195"/>
      <c r="B93" s="243" t="s">
        <v>65</v>
      </c>
      <c r="C93" s="71"/>
      <c r="D93" s="231"/>
      <c r="E93" s="71"/>
      <c r="F93" s="249"/>
      <c r="G93" s="249"/>
      <c r="H93" s="71"/>
      <c r="I93" s="71"/>
      <c r="J93" s="113"/>
      <c r="K93" s="250" t="s">
        <v>130</v>
      </c>
    </row>
    <row r="94" spans="1:11" s="59" customFormat="1" ht="11.25">
      <c r="A94" s="195"/>
      <c r="B94" s="243" t="s">
        <v>66</v>
      </c>
      <c r="C94" s="71"/>
      <c r="D94" s="231"/>
      <c r="E94" s="71"/>
      <c r="F94" s="249"/>
      <c r="G94" s="249"/>
      <c r="H94" s="71"/>
      <c r="I94" s="71"/>
      <c r="J94" s="113"/>
      <c r="K94" s="250" t="s">
        <v>130</v>
      </c>
    </row>
    <row r="95" spans="1:11" s="59" customFormat="1" ht="11.25">
      <c r="A95" s="195"/>
      <c r="B95" s="189" t="s">
        <v>135</v>
      </c>
      <c r="C95" s="71"/>
      <c r="D95" s="231"/>
      <c r="E95" s="71">
        <v>22</v>
      </c>
      <c r="F95" s="71"/>
      <c r="G95" s="71"/>
      <c r="H95" s="71"/>
      <c r="I95" s="71"/>
      <c r="J95" s="113"/>
      <c r="K95" s="69" t="s">
        <v>89</v>
      </c>
    </row>
    <row r="96" spans="1:11" s="59" customFormat="1" ht="11.25">
      <c r="A96" s="187"/>
      <c r="B96" s="189" t="s">
        <v>67</v>
      </c>
      <c r="C96" s="71"/>
      <c r="D96" s="231">
        <v>200</v>
      </c>
      <c r="E96" s="71"/>
      <c r="F96" s="71">
        <v>24</v>
      </c>
      <c r="G96" s="71"/>
      <c r="H96" s="71"/>
      <c r="I96" s="71"/>
      <c r="J96" s="113"/>
      <c r="K96" s="69" t="s">
        <v>89</v>
      </c>
    </row>
    <row r="97" spans="1:11" s="59" customFormat="1" ht="11.25">
      <c r="A97" s="195"/>
      <c r="B97" s="242" t="s">
        <v>68</v>
      </c>
      <c r="C97" s="71"/>
      <c r="D97" s="233"/>
      <c r="E97" s="71"/>
      <c r="F97" s="71"/>
      <c r="G97" s="249"/>
      <c r="H97" s="71"/>
      <c r="I97" s="71"/>
      <c r="J97" s="113"/>
      <c r="K97" s="250" t="s">
        <v>130</v>
      </c>
    </row>
    <row r="98" spans="1:11" s="59" customFormat="1" ht="12" thickBot="1">
      <c r="A98" s="197"/>
      <c r="B98" s="198" t="s">
        <v>136</v>
      </c>
      <c r="C98" s="94"/>
      <c r="D98" s="234"/>
      <c r="E98" s="200"/>
      <c r="F98" s="200"/>
      <c r="G98" s="200"/>
      <c r="H98" s="94">
        <v>60</v>
      </c>
      <c r="I98" s="200"/>
      <c r="J98" s="115"/>
      <c r="K98" s="120" t="s">
        <v>89</v>
      </c>
    </row>
    <row r="99" spans="1:11" s="59" customFormat="1" ht="12" thickTop="1">
      <c r="A99" s="201"/>
      <c r="B99" s="189"/>
      <c r="C99" s="71"/>
      <c r="D99" s="71"/>
      <c r="E99" s="190"/>
      <c r="F99" s="190"/>
      <c r="G99" s="190"/>
      <c r="H99" s="71"/>
      <c r="I99" s="190"/>
      <c r="J99" s="112"/>
      <c r="K99" s="235"/>
    </row>
    <row r="100" spans="1:11" s="70" customFormat="1" ht="11.25">
      <c r="A100" s="245" t="s">
        <v>111</v>
      </c>
      <c r="B100" s="246"/>
      <c r="C100" s="58" t="s">
        <v>36</v>
      </c>
      <c r="D100" s="248">
        <f>SUM(D81:D96)</f>
        <v>9260</v>
      </c>
      <c r="E100" s="70">
        <f>SUM(E81:E98)</f>
        <v>258</v>
      </c>
      <c r="F100" s="70">
        <f>SUM(F81:F98)</f>
        <v>36</v>
      </c>
      <c r="G100" s="70">
        <f>SUM(G81:G98)</f>
        <v>12</v>
      </c>
      <c r="H100" s="70">
        <f>SUM(H81:H98)</f>
        <v>60</v>
      </c>
      <c r="I100" s="70">
        <f>SUM(I81:I98)</f>
        <v>32</v>
      </c>
      <c r="J100" s="114"/>
      <c r="K100" s="101"/>
    </row>
    <row r="101" ht="13.5" thickBot="1"/>
    <row r="102" spans="1:11" s="63" customFormat="1" ht="12" thickTop="1">
      <c r="A102" s="60"/>
      <c r="B102" s="61" t="s">
        <v>21</v>
      </c>
      <c r="C102" s="62" t="s">
        <v>22</v>
      </c>
      <c r="D102" s="85"/>
      <c r="E102" s="62" t="s">
        <v>23</v>
      </c>
      <c r="F102" s="62"/>
      <c r="G102" s="62"/>
      <c r="H102" s="62"/>
      <c r="I102" s="62"/>
      <c r="J102" s="109"/>
      <c r="K102" s="274"/>
    </row>
    <row r="103" spans="1:11" s="55" customFormat="1" ht="12" thickBot="1">
      <c r="A103" s="191"/>
      <c r="B103" s="149"/>
      <c r="C103" s="202" t="s">
        <v>24</v>
      </c>
      <c r="D103" s="203" t="s">
        <v>83</v>
      </c>
      <c r="E103" s="202" t="s">
        <v>15</v>
      </c>
      <c r="F103" s="202" t="s">
        <v>6</v>
      </c>
      <c r="G103" s="204" t="s">
        <v>2</v>
      </c>
      <c r="H103" s="204" t="s">
        <v>33</v>
      </c>
      <c r="I103" s="204" t="s">
        <v>5</v>
      </c>
      <c r="J103" s="110"/>
      <c r="K103" s="275"/>
    </row>
    <row r="104" spans="1:11" s="55" customFormat="1" ht="12.75" thickBot="1" thickTop="1">
      <c r="A104" s="67"/>
      <c r="B104" s="66"/>
      <c r="C104" s="56"/>
      <c r="D104" s="86"/>
      <c r="E104" s="56"/>
      <c r="F104" s="56"/>
      <c r="G104" s="38"/>
      <c r="H104" s="38"/>
      <c r="I104" s="38"/>
      <c r="J104" s="110"/>
      <c r="K104" s="275"/>
    </row>
    <row r="105" spans="1:11" s="59" customFormat="1" ht="12.75" thickBot="1" thickTop="1">
      <c r="A105" s="205"/>
      <c r="B105" s="206" t="s">
        <v>122</v>
      </c>
      <c r="C105" s="207"/>
      <c r="D105" s="208"/>
      <c r="E105" s="207"/>
      <c r="F105" s="207"/>
      <c r="G105" s="207"/>
      <c r="H105" s="207"/>
      <c r="I105" s="207"/>
      <c r="J105" s="110"/>
      <c r="K105" s="276"/>
    </row>
    <row r="106" spans="1:11" s="59" customFormat="1" ht="12" thickTop="1">
      <c r="A106" s="159"/>
      <c r="B106" s="166" t="s">
        <v>129</v>
      </c>
      <c r="C106" s="157"/>
      <c r="D106" s="211"/>
      <c r="E106" s="167">
        <v>60</v>
      </c>
      <c r="F106" s="157"/>
      <c r="G106" s="157"/>
      <c r="H106" s="157"/>
      <c r="I106" s="157"/>
      <c r="J106" s="110"/>
      <c r="K106" s="261"/>
    </row>
    <row r="107" spans="1:11" ht="12.75">
      <c r="A107" s="255"/>
      <c r="B107" s="258" t="s">
        <v>137</v>
      </c>
      <c r="C107" s="255"/>
      <c r="D107" s="256"/>
      <c r="E107" s="259">
        <v>60</v>
      </c>
      <c r="F107" s="257"/>
      <c r="G107" s="257"/>
      <c r="H107" s="257"/>
      <c r="I107" s="257"/>
      <c r="J107" s="110"/>
      <c r="K107" s="262"/>
    </row>
    <row r="108" spans="1:11" s="59" customFormat="1" ht="12" customHeight="1">
      <c r="A108" s="209"/>
      <c r="B108" s="210" t="s">
        <v>140</v>
      </c>
      <c r="C108" s="157"/>
      <c r="D108" s="211">
        <v>50</v>
      </c>
      <c r="E108" s="157"/>
      <c r="F108" s="157"/>
      <c r="G108" s="167">
        <v>20</v>
      </c>
      <c r="H108" s="157"/>
      <c r="I108" s="157"/>
      <c r="J108" s="110"/>
      <c r="K108" s="213"/>
    </row>
    <row r="109" spans="1:11" s="59" customFormat="1" ht="11.25">
      <c r="A109" s="209"/>
      <c r="B109" s="210" t="s">
        <v>138</v>
      </c>
      <c r="C109" s="157"/>
      <c r="D109" s="211">
        <v>50</v>
      </c>
      <c r="E109" s="157"/>
      <c r="F109" s="167">
        <v>24</v>
      </c>
      <c r="G109" s="157"/>
      <c r="H109" s="157"/>
      <c r="I109" s="157"/>
      <c r="J109" s="110"/>
      <c r="K109" s="213"/>
    </row>
    <row r="110" spans="1:11" s="59" customFormat="1" ht="11.25">
      <c r="A110" s="209"/>
      <c r="B110" s="210" t="s">
        <v>148</v>
      </c>
      <c r="C110" s="157"/>
      <c r="D110" s="211"/>
      <c r="E110" s="157">
        <v>20</v>
      </c>
      <c r="F110" s="157"/>
      <c r="G110" s="157"/>
      <c r="H110" s="157"/>
      <c r="I110" s="157"/>
      <c r="J110" s="110"/>
      <c r="K110" s="215"/>
    </row>
    <row r="111" spans="1:11" s="59" customFormat="1" ht="11.25">
      <c r="A111" s="209"/>
      <c r="B111" s="156" t="s">
        <v>139</v>
      </c>
      <c r="C111" s="157"/>
      <c r="D111" s="211"/>
      <c r="E111" s="157">
        <v>60</v>
      </c>
      <c r="F111" s="167"/>
      <c r="G111" s="157"/>
      <c r="H111" s="157"/>
      <c r="I111" s="157"/>
      <c r="J111" s="110"/>
      <c r="K111" s="213"/>
    </row>
    <row r="112" spans="1:11" s="59" customFormat="1" ht="11.25">
      <c r="A112" s="209"/>
      <c r="B112" s="210" t="s">
        <v>141</v>
      </c>
      <c r="C112" s="157"/>
      <c r="D112" s="211"/>
      <c r="E112" s="157">
        <v>40</v>
      </c>
      <c r="F112" s="157"/>
      <c r="G112" s="157"/>
      <c r="H112" s="157"/>
      <c r="I112" s="157"/>
      <c r="J112" s="110"/>
      <c r="K112" s="213"/>
    </row>
    <row r="113" spans="1:11" s="59" customFormat="1" ht="11.25">
      <c r="A113" s="159"/>
      <c r="B113" s="260" t="s">
        <v>143</v>
      </c>
      <c r="C113" s="167"/>
      <c r="D113" s="212"/>
      <c r="E113" s="167">
        <v>16</v>
      </c>
      <c r="F113" s="167">
        <v>16</v>
      </c>
      <c r="G113" s="157"/>
      <c r="H113" s="157"/>
      <c r="I113" s="157"/>
      <c r="J113" s="110"/>
      <c r="K113" s="213"/>
    </row>
    <row r="114" spans="1:11" s="59" customFormat="1" ht="11.25">
      <c r="A114" s="209"/>
      <c r="B114" s="210" t="s">
        <v>142</v>
      </c>
      <c r="C114" s="157"/>
      <c r="D114" s="211">
        <v>15000</v>
      </c>
      <c r="E114" s="157"/>
      <c r="F114" s="157"/>
      <c r="G114" s="157"/>
      <c r="H114" s="157"/>
      <c r="I114" s="157"/>
      <c r="J114" s="110"/>
      <c r="K114" s="213"/>
    </row>
    <row r="115" spans="1:11" s="59" customFormat="1" ht="11.25">
      <c r="A115" s="209"/>
      <c r="B115" s="210" t="s">
        <v>149</v>
      </c>
      <c r="C115" s="157"/>
      <c r="D115" s="211"/>
      <c r="E115" s="157">
        <v>10</v>
      </c>
      <c r="F115" s="157"/>
      <c r="G115" s="157"/>
      <c r="H115" s="157"/>
      <c r="I115" s="157"/>
      <c r="J115" s="110"/>
      <c r="K115" s="215"/>
    </row>
    <row r="116" spans="1:11" s="59" customFormat="1" ht="12" thickBot="1">
      <c r="A116" s="216"/>
      <c r="B116" s="217" t="s">
        <v>150</v>
      </c>
      <c r="C116" s="217"/>
      <c r="D116" s="218"/>
      <c r="E116" s="217"/>
      <c r="F116" s="217"/>
      <c r="G116" s="217"/>
      <c r="H116" s="217">
        <v>4</v>
      </c>
      <c r="I116" s="217"/>
      <c r="J116" s="110"/>
      <c r="K116" s="263"/>
    </row>
    <row r="117" spans="1:11" s="59" customFormat="1" ht="12" thickTop="1">
      <c r="A117" s="209"/>
      <c r="B117" s="166" t="s">
        <v>144</v>
      </c>
      <c r="C117" s="157"/>
      <c r="D117" s="212">
        <v>2650</v>
      </c>
      <c r="E117" s="167">
        <v>2</v>
      </c>
      <c r="F117" s="157"/>
      <c r="G117" s="157"/>
      <c r="H117" s="157"/>
      <c r="I117" s="157"/>
      <c r="J117" s="110"/>
      <c r="K117" s="213"/>
    </row>
    <row r="118" spans="1:11" s="59" customFormat="1" ht="22.5">
      <c r="A118" s="209"/>
      <c r="B118" s="166" t="s">
        <v>145</v>
      </c>
      <c r="C118" s="157"/>
      <c r="D118" s="212">
        <v>300</v>
      </c>
      <c r="E118" s="167">
        <v>2</v>
      </c>
      <c r="F118" s="214"/>
      <c r="G118" s="157"/>
      <c r="H118" s="157"/>
      <c r="I118" s="157"/>
      <c r="J118" s="110"/>
      <c r="K118" s="213"/>
    </row>
    <row r="119" spans="1:11" s="59" customFormat="1" ht="11.25">
      <c r="A119" s="209"/>
      <c r="B119" s="167" t="s">
        <v>146</v>
      </c>
      <c r="C119" s="157"/>
      <c r="D119" s="212">
        <v>300</v>
      </c>
      <c r="E119" s="167">
        <v>1</v>
      </c>
      <c r="F119" s="157"/>
      <c r="G119" s="157"/>
      <c r="H119" s="157"/>
      <c r="I119" s="157"/>
      <c r="J119" s="110"/>
      <c r="K119" s="213"/>
    </row>
    <row r="120" spans="1:11" s="59" customFormat="1" ht="14.25" customHeight="1">
      <c r="A120" s="209"/>
      <c r="B120" s="166" t="s">
        <v>147</v>
      </c>
      <c r="C120" s="157"/>
      <c r="D120" s="212">
        <v>1200</v>
      </c>
      <c r="E120" s="167">
        <v>2</v>
      </c>
      <c r="F120" s="157"/>
      <c r="G120" s="157"/>
      <c r="H120" s="157"/>
      <c r="I120" s="157"/>
      <c r="J120" s="110"/>
      <c r="K120" s="213"/>
    </row>
    <row r="121" spans="1:11" s="59" customFormat="1" ht="11.25">
      <c r="A121" s="159"/>
      <c r="B121" s="167" t="s">
        <v>123</v>
      </c>
      <c r="C121" s="157"/>
      <c r="D121" s="211"/>
      <c r="E121" s="157"/>
      <c r="F121" s="157"/>
      <c r="G121" s="167">
        <v>90</v>
      </c>
      <c r="H121" s="157"/>
      <c r="I121" s="157"/>
      <c r="J121" s="110"/>
      <c r="K121" s="213"/>
    </row>
    <row r="122" spans="1:11" s="59" customFormat="1" ht="11.25">
      <c r="A122" s="159"/>
      <c r="B122" s="167" t="s">
        <v>124</v>
      </c>
      <c r="C122" s="157"/>
      <c r="D122" s="211"/>
      <c r="E122" s="167">
        <v>4</v>
      </c>
      <c r="F122" s="167">
        <v>32</v>
      </c>
      <c r="G122" s="157"/>
      <c r="H122" s="157"/>
      <c r="I122" s="157"/>
      <c r="J122" s="110"/>
      <c r="K122" s="213"/>
    </row>
    <row r="123" spans="1:11" s="59" customFormat="1" ht="11.25">
      <c r="A123" s="159"/>
      <c r="B123" s="167" t="s">
        <v>125</v>
      </c>
      <c r="C123" s="157"/>
      <c r="D123" s="212">
        <v>30</v>
      </c>
      <c r="E123" s="167">
        <v>4</v>
      </c>
      <c r="F123" s="167"/>
      <c r="G123" s="167">
        <v>32</v>
      </c>
      <c r="H123" s="157"/>
      <c r="I123" s="157"/>
      <c r="J123" s="110"/>
      <c r="K123" s="213"/>
    </row>
    <row r="124" spans="1:11" s="59" customFormat="1" ht="11.25">
      <c r="A124" s="159"/>
      <c r="B124" s="244" t="s">
        <v>126</v>
      </c>
      <c r="C124" s="167"/>
      <c r="D124" s="212">
        <v>50</v>
      </c>
      <c r="E124" s="251"/>
      <c r="F124" s="251"/>
      <c r="G124" s="251"/>
      <c r="H124" s="157"/>
      <c r="I124" s="157"/>
      <c r="J124" s="110"/>
      <c r="K124" s="250" t="s">
        <v>130</v>
      </c>
    </row>
    <row r="125" spans="1:11" s="59" customFormat="1" ht="11.25">
      <c r="A125" s="159"/>
      <c r="B125" s="243" t="s">
        <v>127</v>
      </c>
      <c r="C125" s="157"/>
      <c r="D125" s="211"/>
      <c r="E125" s="251"/>
      <c r="F125" s="251"/>
      <c r="G125" s="249"/>
      <c r="H125" s="157"/>
      <c r="I125" s="157"/>
      <c r="J125" s="110"/>
      <c r="K125" s="250" t="s">
        <v>130</v>
      </c>
    </row>
    <row r="126" spans="1:11" s="59" customFormat="1" ht="11.25">
      <c r="A126" s="159"/>
      <c r="B126" s="244" t="s">
        <v>128</v>
      </c>
      <c r="C126" s="167"/>
      <c r="D126" s="212"/>
      <c r="E126" s="251"/>
      <c r="F126" s="251"/>
      <c r="G126" s="251"/>
      <c r="H126" s="157"/>
      <c r="I126" s="157"/>
      <c r="J126" s="110"/>
      <c r="K126" s="250" t="s">
        <v>130</v>
      </c>
    </row>
    <row r="127" spans="1:11" s="59" customFormat="1" ht="11.25">
      <c r="A127" s="159"/>
      <c r="B127" s="210" t="s">
        <v>151</v>
      </c>
      <c r="C127" s="157"/>
      <c r="D127" s="211"/>
      <c r="E127" s="157">
        <v>60</v>
      </c>
      <c r="F127" s="157"/>
      <c r="G127" s="157"/>
      <c r="H127" s="157"/>
      <c r="I127" s="157"/>
      <c r="J127" s="110"/>
      <c r="K127" s="213"/>
    </row>
    <row r="128" spans="1:11" s="59" customFormat="1" ht="11.25">
      <c r="A128" s="201"/>
      <c r="B128" s="71"/>
      <c r="C128" s="71"/>
      <c r="D128" s="196"/>
      <c r="E128" s="71"/>
      <c r="F128" s="71"/>
      <c r="G128" s="71"/>
      <c r="H128" s="71"/>
      <c r="I128" s="71"/>
      <c r="J128" s="112"/>
      <c r="K128" s="264"/>
    </row>
    <row r="129" spans="1:11" s="70" customFormat="1" ht="11.25">
      <c r="A129" s="76"/>
      <c r="B129" s="102"/>
      <c r="C129" s="58" t="s">
        <v>36</v>
      </c>
      <c r="D129" s="252">
        <f aca="true" t="shared" si="2" ref="D129:I129">SUM(D107:D127)</f>
        <v>19630</v>
      </c>
      <c r="E129" s="70">
        <f t="shared" si="2"/>
        <v>281</v>
      </c>
      <c r="F129" s="70">
        <f t="shared" si="2"/>
        <v>72</v>
      </c>
      <c r="G129" s="101">
        <f t="shared" si="2"/>
        <v>142</v>
      </c>
      <c r="H129" s="70">
        <f t="shared" si="2"/>
        <v>4</v>
      </c>
      <c r="I129" s="70">
        <f t="shared" si="2"/>
        <v>0</v>
      </c>
      <c r="J129" s="114"/>
      <c r="K129" s="265"/>
    </row>
    <row r="130" spans="1:11" s="59" customFormat="1" ht="11.25" hidden="1">
      <c r="A130" s="72"/>
      <c r="B130" s="73"/>
      <c r="D130" s="194"/>
      <c r="J130" s="113"/>
      <c r="K130" s="264"/>
    </row>
    <row r="131" spans="1:11" s="59" customFormat="1" ht="11.25">
      <c r="A131" s="72"/>
      <c r="B131" s="73"/>
      <c r="D131" s="194"/>
      <c r="J131" s="113"/>
      <c r="K131" s="264"/>
    </row>
    <row r="132" spans="1:11" s="59" customFormat="1" ht="12" thickBot="1">
      <c r="A132" s="201"/>
      <c r="B132" s="73"/>
      <c r="D132" s="194"/>
      <c r="J132" s="113"/>
      <c r="K132" s="266"/>
    </row>
    <row r="133" spans="1:11" s="63" customFormat="1" ht="12" thickTop="1">
      <c r="A133" s="60"/>
      <c r="B133" s="61" t="s">
        <v>21</v>
      </c>
      <c r="C133" s="62" t="s">
        <v>22</v>
      </c>
      <c r="D133" s="85"/>
      <c r="E133" s="62" t="s">
        <v>23</v>
      </c>
      <c r="F133" s="62"/>
      <c r="G133" s="62"/>
      <c r="H133" s="62"/>
      <c r="I133" s="62"/>
      <c r="J133" s="109"/>
      <c r="K133" s="54"/>
    </row>
    <row r="134" spans="1:11" s="55" customFormat="1" ht="12" thickBot="1">
      <c r="A134" s="219"/>
      <c r="B134" s="220"/>
      <c r="C134" s="103" t="s">
        <v>24</v>
      </c>
      <c r="D134" s="104" t="s">
        <v>83</v>
      </c>
      <c r="E134" s="103" t="s">
        <v>15</v>
      </c>
      <c r="F134" s="103" t="s">
        <v>6</v>
      </c>
      <c r="G134" s="105" t="s">
        <v>2</v>
      </c>
      <c r="H134" s="105" t="s">
        <v>33</v>
      </c>
      <c r="I134" s="105" t="s">
        <v>5</v>
      </c>
      <c r="J134" s="221"/>
      <c r="K134" s="222"/>
    </row>
    <row r="135" spans="1:11" s="59" customFormat="1" ht="12.75" thickBot="1" thickTop="1">
      <c r="A135" s="75" t="s">
        <v>69</v>
      </c>
      <c r="C135" s="71"/>
      <c r="D135" s="153"/>
      <c r="E135" s="71"/>
      <c r="F135" s="71"/>
      <c r="G135" s="71"/>
      <c r="H135" s="71"/>
      <c r="I135" s="71"/>
      <c r="J135" s="112"/>
      <c r="K135" s="223"/>
    </row>
    <row r="136" spans="1:11" s="59" customFormat="1" ht="12" thickTop="1">
      <c r="A136" s="187"/>
      <c r="B136" s="95" t="s">
        <v>70</v>
      </c>
      <c r="C136" s="188"/>
      <c r="D136" s="119"/>
      <c r="E136" s="188">
        <v>20</v>
      </c>
      <c r="F136" s="188"/>
      <c r="G136" s="188"/>
      <c r="H136" s="188"/>
      <c r="I136" s="188"/>
      <c r="J136" s="112"/>
      <c r="K136" s="121" t="s">
        <v>89</v>
      </c>
    </row>
    <row r="137" spans="1:11" s="59" customFormat="1" ht="11.25">
      <c r="A137" s="187"/>
      <c r="B137" s="189" t="s">
        <v>71</v>
      </c>
      <c r="C137" s="71"/>
      <c r="D137" s="97"/>
      <c r="E137" s="71"/>
      <c r="F137" s="71"/>
      <c r="G137" s="71"/>
      <c r="H137" s="71">
        <v>16</v>
      </c>
      <c r="I137" s="71"/>
      <c r="J137" s="112"/>
      <c r="K137" s="121" t="s">
        <v>89</v>
      </c>
    </row>
    <row r="138" spans="1:11" s="59" customFormat="1" ht="11.25">
      <c r="A138" s="187"/>
      <c r="B138" s="96" t="s">
        <v>72</v>
      </c>
      <c r="C138" s="71"/>
      <c r="D138" s="97"/>
      <c r="E138" s="71"/>
      <c r="F138" s="71"/>
      <c r="G138" s="71"/>
      <c r="H138" s="71">
        <v>4</v>
      </c>
      <c r="I138" s="71"/>
      <c r="J138" s="112"/>
      <c r="K138" s="121" t="s">
        <v>89</v>
      </c>
    </row>
    <row r="139" spans="1:11" s="59" customFormat="1" ht="11.25">
      <c r="A139" s="187"/>
      <c r="B139" s="96" t="s">
        <v>73</v>
      </c>
      <c r="C139" s="71"/>
      <c r="D139" s="97"/>
      <c r="E139" s="190">
        <v>6</v>
      </c>
      <c r="F139" s="71"/>
      <c r="G139" s="71"/>
      <c r="H139" s="71"/>
      <c r="I139" s="71"/>
      <c r="J139" s="112"/>
      <c r="K139" s="121" t="s">
        <v>89</v>
      </c>
    </row>
    <row r="140" spans="1:11" s="59" customFormat="1" ht="11.25">
      <c r="A140" s="195"/>
      <c r="B140" s="96" t="s">
        <v>74</v>
      </c>
      <c r="C140" s="71"/>
      <c r="D140" s="97"/>
      <c r="E140" s="71">
        <v>20</v>
      </c>
      <c r="F140" s="71"/>
      <c r="G140" s="71"/>
      <c r="H140" s="71"/>
      <c r="I140" s="71"/>
      <c r="J140" s="112"/>
      <c r="K140" s="121" t="s">
        <v>89</v>
      </c>
    </row>
    <row r="141" spans="1:11" s="59" customFormat="1" ht="11.25">
      <c r="A141" s="195"/>
      <c r="B141" s="243" t="s">
        <v>75</v>
      </c>
      <c r="C141" s="71"/>
      <c r="D141" s="97"/>
      <c r="E141" s="190"/>
      <c r="F141" s="190"/>
      <c r="G141" s="249"/>
      <c r="H141" s="190"/>
      <c r="I141" s="190"/>
      <c r="J141" s="112"/>
      <c r="K141" s="250" t="s">
        <v>130</v>
      </c>
    </row>
    <row r="142" spans="1:11" s="59" customFormat="1" ht="11.25">
      <c r="A142" s="195"/>
      <c r="B142" s="243" t="s">
        <v>76</v>
      </c>
      <c r="C142" s="71"/>
      <c r="D142" s="97"/>
      <c r="E142" s="190"/>
      <c r="F142" s="190"/>
      <c r="G142" s="249"/>
      <c r="H142" s="190"/>
      <c r="I142" s="190"/>
      <c r="J142" s="112"/>
      <c r="K142" s="250" t="s">
        <v>130</v>
      </c>
    </row>
    <row r="143" spans="1:11" s="59" customFormat="1" ht="11.25">
      <c r="A143" s="187"/>
      <c r="B143" s="189" t="s">
        <v>77</v>
      </c>
      <c r="C143" s="71" t="s">
        <v>78</v>
      </c>
      <c r="D143" s="97">
        <v>120</v>
      </c>
      <c r="E143" s="190"/>
      <c r="F143" s="190"/>
      <c r="G143" s="190">
        <v>12</v>
      </c>
      <c r="H143" s="190"/>
      <c r="I143" s="190"/>
      <c r="J143" s="112"/>
      <c r="K143" s="121" t="s">
        <v>89</v>
      </c>
    </row>
    <row r="144" spans="1:11" s="59" customFormat="1" ht="11.25">
      <c r="A144" s="195"/>
      <c r="B144" s="243" t="s">
        <v>79</v>
      </c>
      <c r="C144" s="71"/>
      <c r="D144" s="97"/>
      <c r="E144" s="190"/>
      <c r="F144" s="190"/>
      <c r="G144" s="249"/>
      <c r="H144" s="190"/>
      <c r="I144" s="190"/>
      <c r="J144" s="112"/>
      <c r="K144" s="250" t="s">
        <v>130</v>
      </c>
    </row>
    <row r="145" spans="1:11" s="59" customFormat="1" ht="11.25">
      <c r="A145" s="187"/>
      <c r="B145" s="96" t="s">
        <v>151</v>
      </c>
      <c r="C145" s="71"/>
      <c r="D145" s="196"/>
      <c r="E145" s="71">
        <v>6</v>
      </c>
      <c r="F145" s="71"/>
      <c r="G145" s="71"/>
      <c r="H145" s="71"/>
      <c r="I145" s="71"/>
      <c r="J145" s="113"/>
      <c r="K145" s="121" t="s">
        <v>89</v>
      </c>
    </row>
    <row r="146" spans="1:11" s="59" customFormat="1" ht="12" thickBot="1">
      <c r="A146" s="224"/>
      <c r="B146" s="198" t="s">
        <v>80</v>
      </c>
      <c r="C146" s="94" t="s">
        <v>81</v>
      </c>
      <c r="D146" s="199">
        <v>1600</v>
      </c>
      <c r="E146" s="94">
        <v>2</v>
      </c>
      <c r="F146" s="94"/>
      <c r="G146" s="94"/>
      <c r="H146" s="94"/>
      <c r="I146" s="94"/>
      <c r="J146" s="113"/>
      <c r="K146" s="128"/>
    </row>
    <row r="147" spans="1:11" s="59" customFormat="1" ht="12" thickTop="1">
      <c r="A147" s="71"/>
      <c r="B147" s="189"/>
      <c r="C147" s="71"/>
      <c r="D147" s="97"/>
      <c r="E147" s="71"/>
      <c r="F147" s="71"/>
      <c r="G147" s="71"/>
      <c r="H147" s="71"/>
      <c r="I147" s="71"/>
      <c r="J147" s="113"/>
      <c r="K147" s="71"/>
    </row>
    <row r="148" spans="2:13" s="70" customFormat="1" ht="11.25">
      <c r="B148" s="77"/>
      <c r="C148" s="58" t="s">
        <v>36</v>
      </c>
      <c r="D148" s="88">
        <f aca="true" t="shared" si="3" ref="D148:I148">SUM(D136:D146)</f>
        <v>1720</v>
      </c>
      <c r="E148" s="70">
        <f t="shared" si="3"/>
        <v>54</v>
      </c>
      <c r="F148" s="70">
        <f t="shared" si="3"/>
        <v>0</v>
      </c>
      <c r="G148" s="70">
        <f t="shared" si="3"/>
        <v>12</v>
      </c>
      <c r="H148" s="70">
        <f t="shared" si="3"/>
        <v>20</v>
      </c>
      <c r="I148" s="70">
        <f t="shared" si="3"/>
        <v>0</v>
      </c>
      <c r="J148" s="114"/>
      <c r="L148" s="59"/>
      <c r="M148" s="59"/>
    </row>
    <row r="149" spans="1:10" s="55" customFormat="1" ht="11.25">
      <c r="A149" s="226"/>
      <c r="B149" s="227"/>
      <c r="C149" s="38"/>
      <c r="D149" s="87"/>
      <c r="E149" s="228"/>
      <c r="F149" s="228"/>
      <c r="G149" s="228"/>
      <c r="H149" s="228"/>
      <c r="I149" s="228"/>
      <c r="J149" s="110"/>
    </row>
    <row r="150" spans="1:11" s="63" customFormat="1" ht="11.25">
      <c r="A150" s="281"/>
      <c r="B150" s="38" t="s">
        <v>178</v>
      </c>
      <c r="C150" s="281"/>
      <c r="D150" s="284">
        <f aca="true" t="shared" si="4" ref="D150:I150">D58+D76+D129+D148</f>
        <v>28770</v>
      </c>
      <c r="E150" s="282">
        <f t="shared" si="4"/>
        <v>550</v>
      </c>
      <c r="F150" s="282">
        <f t="shared" si="4"/>
        <v>316</v>
      </c>
      <c r="G150" s="282">
        <f t="shared" si="4"/>
        <v>172</v>
      </c>
      <c r="H150" s="282">
        <f t="shared" si="4"/>
        <v>24</v>
      </c>
      <c r="I150" s="282">
        <f t="shared" si="4"/>
        <v>0</v>
      </c>
      <c r="J150" s="283"/>
      <c r="K150" s="281"/>
    </row>
    <row r="151" spans="1:11" s="55" customFormat="1" ht="11.25">
      <c r="A151" s="230"/>
      <c r="B151" s="226"/>
      <c r="C151" s="226"/>
      <c r="D151" s="229"/>
      <c r="E151" s="228"/>
      <c r="F151" s="228"/>
      <c r="G151" s="228"/>
      <c r="H151" s="228"/>
      <c r="I151" s="228"/>
      <c r="J151" s="110"/>
      <c r="K151" s="226"/>
    </row>
    <row r="152" spans="1:11" s="55" customFormat="1" ht="11.25">
      <c r="A152" s="226"/>
      <c r="B152" s="226"/>
      <c r="C152" s="226"/>
      <c r="D152" s="229"/>
      <c r="E152" s="228"/>
      <c r="F152" s="228"/>
      <c r="G152" s="228"/>
      <c r="H152" s="228"/>
      <c r="I152" s="228"/>
      <c r="J152" s="110"/>
      <c r="K152" s="226"/>
    </row>
    <row r="153" spans="1:11" s="55" customFormat="1" ht="11.25">
      <c r="A153" s="226"/>
      <c r="B153" s="226"/>
      <c r="C153" s="226"/>
      <c r="D153" s="229"/>
      <c r="E153" s="228"/>
      <c r="F153" s="228"/>
      <c r="G153" s="228"/>
      <c r="H153" s="228"/>
      <c r="I153" s="228"/>
      <c r="J153" s="110"/>
      <c r="K153" s="226"/>
    </row>
    <row r="154" spans="1:11" s="55" customFormat="1" ht="11.25">
      <c r="A154" s="226"/>
      <c r="B154" s="226"/>
      <c r="C154" s="226"/>
      <c r="D154" s="229"/>
      <c r="E154" s="228"/>
      <c r="F154" s="228"/>
      <c r="G154" s="228"/>
      <c r="H154" s="228"/>
      <c r="I154" s="228"/>
      <c r="J154" s="110"/>
      <c r="K154" s="226"/>
    </row>
    <row r="155" spans="1:11" s="55" customFormat="1" ht="11.25">
      <c r="A155" s="226"/>
      <c r="B155" s="226"/>
      <c r="C155" s="226"/>
      <c r="D155" s="229"/>
      <c r="E155" s="228"/>
      <c r="F155" s="228"/>
      <c r="G155" s="228"/>
      <c r="H155" s="228"/>
      <c r="I155" s="228"/>
      <c r="J155" s="110"/>
      <c r="K155" s="226"/>
    </row>
    <row r="156" spans="1:11" s="55" customFormat="1" ht="11.25">
      <c r="A156" s="226"/>
      <c r="B156" s="226"/>
      <c r="C156" s="226"/>
      <c r="D156" s="229"/>
      <c r="E156" s="228"/>
      <c r="F156" s="228"/>
      <c r="G156" s="228"/>
      <c r="H156" s="228"/>
      <c r="I156" s="228"/>
      <c r="J156" s="110"/>
      <c r="K156" s="226"/>
    </row>
    <row r="157" spans="1:11" s="55" customFormat="1" ht="11.25">
      <c r="A157" s="226"/>
      <c r="B157" s="226"/>
      <c r="C157" s="226"/>
      <c r="D157" s="229"/>
      <c r="E157" s="228"/>
      <c r="F157" s="228"/>
      <c r="G157" s="228"/>
      <c r="H157" s="228"/>
      <c r="I157" s="228"/>
      <c r="J157" s="110"/>
      <c r="K157" s="226"/>
    </row>
    <row r="158" spans="1:11" s="55" customFormat="1" ht="11.25">
      <c r="A158" s="226"/>
      <c r="B158" s="226"/>
      <c r="C158" s="226"/>
      <c r="D158" s="229"/>
      <c r="E158" s="228"/>
      <c r="F158" s="228"/>
      <c r="G158" s="228"/>
      <c r="H158" s="228"/>
      <c r="I158" s="228"/>
      <c r="J158" s="110"/>
      <c r="K158" s="226"/>
    </row>
    <row r="159" spans="1:11" s="55" customFormat="1" ht="11.25">
      <c r="A159" s="226"/>
      <c r="B159" s="226"/>
      <c r="C159" s="226"/>
      <c r="D159" s="229"/>
      <c r="E159" s="228"/>
      <c r="F159" s="228"/>
      <c r="G159" s="228"/>
      <c r="H159" s="228"/>
      <c r="I159" s="228"/>
      <c r="J159" s="110"/>
      <c r="K159" s="226"/>
    </row>
    <row r="160" spans="1:11" s="55" customFormat="1" ht="11.25">
      <c r="A160" s="226"/>
      <c r="B160" s="226"/>
      <c r="C160" s="226"/>
      <c r="D160" s="229"/>
      <c r="E160" s="228"/>
      <c r="F160" s="228"/>
      <c r="G160" s="228"/>
      <c r="H160" s="228"/>
      <c r="I160" s="228"/>
      <c r="J160" s="110"/>
      <c r="K160" s="226"/>
    </row>
    <row r="161" spans="1:11" s="55" customFormat="1" ht="11.25">
      <c r="A161" s="226"/>
      <c r="B161" s="226"/>
      <c r="C161" s="226"/>
      <c r="D161" s="229"/>
      <c r="E161" s="228"/>
      <c r="F161" s="228"/>
      <c r="G161" s="228"/>
      <c r="H161" s="228"/>
      <c r="I161" s="228"/>
      <c r="J161" s="110"/>
      <c r="K161" s="226"/>
    </row>
    <row r="162" spans="1:11" s="55" customFormat="1" ht="11.25">
      <c r="A162" s="226"/>
      <c r="B162" s="226"/>
      <c r="C162" s="226"/>
      <c r="D162" s="229"/>
      <c r="E162" s="228"/>
      <c r="F162" s="228"/>
      <c r="G162" s="228"/>
      <c r="H162" s="228"/>
      <c r="I162" s="228"/>
      <c r="J162" s="110"/>
      <c r="K162" s="226"/>
    </row>
    <row r="163" spans="1:11" s="55" customFormat="1" ht="11.25">
      <c r="A163" s="226"/>
      <c r="B163" s="226"/>
      <c r="C163" s="226"/>
      <c r="D163" s="229"/>
      <c r="E163" s="228"/>
      <c r="F163" s="228"/>
      <c r="G163" s="228"/>
      <c r="H163" s="228"/>
      <c r="I163" s="228"/>
      <c r="J163" s="110"/>
      <c r="K163" s="226"/>
    </row>
    <row r="164" spans="1:11" s="55" customFormat="1" ht="11.25">
      <c r="A164" s="226"/>
      <c r="B164" s="226"/>
      <c r="C164" s="226"/>
      <c r="D164" s="229"/>
      <c r="E164" s="228"/>
      <c r="F164" s="228"/>
      <c r="G164" s="228"/>
      <c r="H164" s="228"/>
      <c r="I164" s="228"/>
      <c r="J164" s="110"/>
      <c r="K164" s="226"/>
    </row>
    <row r="165" spans="1:11" s="55" customFormat="1" ht="11.25">
      <c r="A165" s="226"/>
      <c r="B165" s="226"/>
      <c r="C165" s="226"/>
      <c r="D165" s="229"/>
      <c r="E165" s="228"/>
      <c r="F165" s="228"/>
      <c r="G165" s="228"/>
      <c r="H165" s="228"/>
      <c r="I165" s="228"/>
      <c r="J165" s="110"/>
      <c r="K165" s="226"/>
    </row>
    <row r="166" spans="1:11" s="55" customFormat="1" ht="11.25">
      <c r="A166" s="226"/>
      <c r="B166" s="226"/>
      <c r="C166" s="226"/>
      <c r="D166" s="229"/>
      <c r="E166" s="228"/>
      <c r="F166" s="228"/>
      <c r="G166" s="228"/>
      <c r="H166" s="228"/>
      <c r="I166" s="228"/>
      <c r="J166" s="110"/>
      <c r="K166" s="226"/>
    </row>
    <row r="167" spans="1:11" s="55" customFormat="1" ht="11.25">
      <c r="A167" s="226"/>
      <c r="B167" s="226"/>
      <c r="C167" s="226"/>
      <c r="D167" s="229"/>
      <c r="E167" s="228"/>
      <c r="F167" s="228"/>
      <c r="G167" s="228"/>
      <c r="H167" s="228"/>
      <c r="I167" s="228"/>
      <c r="J167" s="110"/>
      <c r="K167" s="226"/>
    </row>
    <row r="168" spans="1:11" s="55" customFormat="1" ht="11.25">
      <c r="A168" s="226"/>
      <c r="B168" s="226"/>
      <c r="C168" s="226"/>
      <c r="D168" s="229"/>
      <c r="E168" s="228"/>
      <c r="F168" s="228"/>
      <c r="G168" s="228"/>
      <c r="H168" s="228"/>
      <c r="I168" s="228"/>
      <c r="J168" s="110"/>
      <c r="K168" s="226"/>
    </row>
    <row r="169" spans="1:11" s="55" customFormat="1" ht="11.25">
      <c r="A169" s="226"/>
      <c r="B169" s="226"/>
      <c r="C169" s="226"/>
      <c r="D169" s="229"/>
      <c r="E169" s="228"/>
      <c r="F169" s="228"/>
      <c r="G169" s="228"/>
      <c r="H169" s="228"/>
      <c r="I169" s="228"/>
      <c r="J169" s="110"/>
      <c r="K169" s="226"/>
    </row>
    <row r="170" spans="1:11" s="55" customFormat="1" ht="11.25">
      <c r="A170" s="226"/>
      <c r="B170" s="226"/>
      <c r="C170" s="226"/>
      <c r="D170" s="229"/>
      <c r="E170" s="228"/>
      <c r="F170" s="228"/>
      <c r="G170" s="228"/>
      <c r="H170" s="228"/>
      <c r="I170" s="228"/>
      <c r="J170" s="110"/>
      <c r="K170" s="226"/>
    </row>
    <row r="171" spans="1:11" s="55" customFormat="1" ht="11.25">
      <c r="A171" s="226"/>
      <c r="B171" s="226"/>
      <c r="C171" s="226"/>
      <c r="D171" s="229"/>
      <c r="E171" s="228"/>
      <c r="F171" s="228"/>
      <c r="G171" s="228"/>
      <c r="H171" s="228"/>
      <c r="I171" s="228"/>
      <c r="J171" s="110"/>
      <c r="K171" s="226"/>
    </row>
    <row r="172" spans="1:11" s="55" customFormat="1" ht="11.25">
      <c r="A172" s="226"/>
      <c r="B172" s="226"/>
      <c r="C172" s="226"/>
      <c r="D172" s="229"/>
      <c r="E172" s="228"/>
      <c r="F172" s="228"/>
      <c r="G172" s="228"/>
      <c r="H172" s="228"/>
      <c r="I172" s="228"/>
      <c r="J172" s="110"/>
      <c r="K172" s="226"/>
    </row>
    <row r="173" spans="1:11" s="55" customFormat="1" ht="11.25">
      <c r="A173" s="226"/>
      <c r="B173" s="226"/>
      <c r="C173" s="226"/>
      <c r="D173" s="229"/>
      <c r="E173" s="228"/>
      <c r="F173" s="228"/>
      <c r="G173" s="228"/>
      <c r="H173" s="228"/>
      <c r="I173" s="228"/>
      <c r="J173" s="110"/>
      <c r="K173" s="226"/>
    </row>
    <row r="174" spans="1:11" s="55" customFormat="1" ht="11.25">
      <c r="A174" s="226"/>
      <c r="B174" s="226"/>
      <c r="C174" s="226"/>
      <c r="D174" s="229"/>
      <c r="E174" s="228"/>
      <c r="F174" s="228"/>
      <c r="G174" s="228"/>
      <c r="H174" s="228"/>
      <c r="I174" s="228"/>
      <c r="J174" s="110"/>
      <c r="K174" s="226"/>
    </row>
    <row r="175" spans="1:11" s="55" customFormat="1" ht="11.25">
      <c r="A175" s="226"/>
      <c r="B175" s="226"/>
      <c r="C175" s="226"/>
      <c r="D175" s="229"/>
      <c r="E175" s="228"/>
      <c r="F175" s="228"/>
      <c r="G175" s="228"/>
      <c r="H175" s="228"/>
      <c r="I175" s="228"/>
      <c r="J175" s="110"/>
      <c r="K175" s="226"/>
    </row>
    <row r="176" spans="1:11" s="55" customFormat="1" ht="11.25">
      <c r="A176" s="226"/>
      <c r="B176" s="226"/>
      <c r="C176" s="226"/>
      <c r="D176" s="229"/>
      <c r="E176" s="228"/>
      <c r="F176" s="228"/>
      <c r="G176" s="228"/>
      <c r="H176" s="228"/>
      <c r="I176" s="228"/>
      <c r="J176" s="110"/>
      <c r="K176" s="226"/>
    </row>
    <row r="177" spans="1:11" s="55" customFormat="1" ht="11.25">
      <c r="A177" s="226"/>
      <c r="B177" s="226"/>
      <c r="C177" s="226"/>
      <c r="D177" s="229"/>
      <c r="E177" s="228"/>
      <c r="F177" s="228"/>
      <c r="G177" s="228"/>
      <c r="H177" s="228"/>
      <c r="I177" s="228"/>
      <c r="J177" s="110"/>
      <c r="K177" s="226"/>
    </row>
    <row r="178" spans="1:11" s="55" customFormat="1" ht="11.25">
      <c r="A178" s="226"/>
      <c r="B178" s="226"/>
      <c r="C178" s="226"/>
      <c r="D178" s="229"/>
      <c r="E178" s="228"/>
      <c r="F178" s="228"/>
      <c r="G178" s="228"/>
      <c r="H178" s="228"/>
      <c r="I178" s="228"/>
      <c r="J178" s="110"/>
      <c r="K178" s="226"/>
    </row>
    <row r="179" spans="1:11" s="55" customFormat="1" ht="12.75">
      <c r="A179" s="7"/>
      <c r="B179" s="226"/>
      <c r="C179" s="226"/>
      <c r="D179" s="229"/>
      <c r="E179" s="228"/>
      <c r="F179" s="228"/>
      <c r="G179" s="228"/>
      <c r="H179" s="228"/>
      <c r="I179" s="228"/>
      <c r="J179" s="110"/>
      <c r="K179" s="226"/>
    </row>
    <row r="180" spans="1:11" ht="12.75">
      <c r="A180" s="7"/>
      <c r="B180" s="7"/>
      <c r="C180" s="7"/>
      <c r="D180" s="84"/>
      <c r="E180" s="182"/>
      <c r="F180" s="182"/>
      <c r="G180" s="182"/>
      <c r="H180" s="182"/>
      <c r="I180" s="182"/>
      <c r="J180" s="116"/>
      <c r="K180" s="7"/>
    </row>
    <row r="181" spans="1:11" ht="12.75">
      <c r="A181" s="7"/>
      <c r="B181" s="7"/>
      <c r="C181" s="7"/>
      <c r="D181" s="84"/>
      <c r="E181" s="182"/>
      <c r="F181" s="182"/>
      <c r="G181" s="182"/>
      <c r="H181" s="182"/>
      <c r="I181" s="182"/>
      <c r="J181" s="116"/>
      <c r="K181" s="7"/>
    </row>
    <row r="182" spans="1:11" ht="12.75">
      <c r="A182" s="7"/>
      <c r="B182" s="7"/>
      <c r="C182" s="7"/>
      <c r="D182" s="84"/>
      <c r="E182" s="182"/>
      <c r="F182" s="182"/>
      <c r="G182" s="182"/>
      <c r="H182" s="182"/>
      <c r="I182" s="182"/>
      <c r="J182" s="116"/>
      <c r="K182" s="7"/>
    </row>
    <row r="183" spans="1:11" ht="12.75">
      <c r="A183" s="7"/>
      <c r="B183" s="7"/>
      <c r="C183" s="7"/>
      <c r="D183" s="84"/>
      <c r="E183" s="182"/>
      <c r="F183" s="182"/>
      <c r="G183" s="182"/>
      <c r="H183" s="182"/>
      <c r="I183" s="182"/>
      <c r="J183" s="116"/>
      <c r="K183" s="7"/>
    </row>
    <row r="184" spans="1:11" ht="12.75">
      <c r="A184" s="7"/>
      <c r="B184" s="7"/>
      <c r="C184" s="7"/>
      <c r="D184" s="84"/>
      <c r="E184" s="182"/>
      <c r="F184" s="182"/>
      <c r="G184" s="182"/>
      <c r="H184" s="182"/>
      <c r="I184" s="182"/>
      <c r="J184" s="116"/>
      <c r="K184" s="7"/>
    </row>
    <row r="185" spans="1:11" ht="12.75">
      <c r="A185" s="7"/>
      <c r="B185" s="7"/>
      <c r="C185" s="7"/>
      <c r="D185" s="84"/>
      <c r="E185" s="182"/>
      <c r="F185" s="182"/>
      <c r="G185" s="182"/>
      <c r="H185" s="182"/>
      <c r="I185" s="182"/>
      <c r="J185" s="116"/>
      <c r="K185" s="7"/>
    </row>
    <row r="186" spans="1:11" ht="12.75">
      <c r="A186" s="7"/>
      <c r="B186" s="7"/>
      <c r="C186" s="7"/>
      <c r="D186" s="84"/>
      <c r="E186" s="182"/>
      <c r="F186" s="182"/>
      <c r="G186" s="182"/>
      <c r="H186" s="182"/>
      <c r="I186" s="182"/>
      <c r="J186" s="116"/>
      <c r="K186" s="7"/>
    </row>
    <row r="187" spans="2:11" ht="12.75">
      <c r="B187" s="7"/>
      <c r="C187" s="7"/>
      <c r="D187" s="84"/>
      <c r="E187" s="182"/>
      <c r="F187" s="182"/>
      <c r="G187" s="182"/>
      <c r="H187" s="182"/>
      <c r="I187" s="182"/>
      <c r="J187" s="116"/>
      <c r="K187" s="7"/>
    </row>
  </sheetData>
  <printOptions gridLines="1"/>
  <pageMargins left="0.17" right="0.17" top="0.85" bottom="0.37" header="0.24" footer="0.17"/>
  <pageSetup horizontalDpi="600" verticalDpi="600" orientation="landscape" scale="65" r:id="rId1"/>
  <headerFooter alignWithMargins="0">
    <oddHeader>&amp;C&amp;"Arial,Bold"&amp;14NCSX June 2007 ETC 
TABLE II - Materials and Subcontracts</oddHeader>
    <oddFooter xml:space="preserve">&amp;L&amp;F&amp;C&amp;"Arial,Bold"&amp;A   page &amp;P of &amp;N &amp;R &amp;D    &amp;T   </oddFooter>
  </headerFooter>
  <rowBreaks count="3" manualBreakCount="3">
    <brk id="59" max="255" man="1"/>
    <brk id="101" max="255" man="1"/>
    <brk id="13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T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4" customFormat="1" ht="20.25">
      <c r="A1" s="4" t="s">
        <v>16</v>
      </c>
    </row>
    <row r="2" s="4" customFormat="1" ht="20.25">
      <c r="A2" s="4" t="s">
        <v>17</v>
      </c>
    </row>
    <row r="3" s="4" customFormat="1" ht="20.25">
      <c r="A3" s="4" t="s">
        <v>18</v>
      </c>
    </row>
    <row r="4" spans="1:20" s="4" customFormat="1" ht="20.25">
      <c r="A4" s="292" t="s">
        <v>19</v>
      </c>
      <c r="B4" s="293"/>
      <c r="C4" s="293"/>
      <c r="D4" s="293"/>
      <c r="E4" s="293"/>
      <c r="F4" s="293"/>
      <c r="G4" s="293"/>
      <c r="H4" s="293"/>
      <c r="I4" s="293"/>
      <c r="J4" s="293"/>
      <c r="K4" s="293"/>
      <c r="L4" s="293"/>
      <c r="M4" s="293"/>
      <c r="N4" s="293"/>
      <c r="O4" s="293"/>
      <c r="P4" s="293"/>
      <c r="Q4" s="293"/>
      <c r="R4" s="293"/>
      <c r="S4" s="293"/>
      <c r="T4" s="293"/>
    </row>
    <row r="5" s="4" customFormat="1" ht="20.25">
      <c r="A5" s="4" t="s">
        <v>20</v>
      </c>
    </row>
    <row r="6" spans="1:7" ht="20.25">
      <c r="A6" s="4"/>
      <c r="G6" s="4"/>
    </row>
    <row r="7" s="41" customFormat="1" ht="12.75"/>
    <row r="8" spans="1:15" ht="18.75" thickBot="1">
      <c r="A8" s="5" t="s">
        <v>7</v>
      </c>
      <c r="B8" s="6"/>
      <c r="C8" s="6"/>
      <c r="D8" s="6"/>
      <c r="E8" s="6"/>
      <c r="F8" s="6"/>
      <c r="G8" s="6"/>
      <c r="H8" s="6"/>
      <c r="I8" s="6"/>
      <c r="J8" s="6"/>
      <c r="K8" s="6"/>
      <c r="L8" s="6"/>
      <c r="M8" s="6"/>
      <c r="N8" s="6"/>
      <c r="O8" s="6"/>
    </row>
    <row r="10" ht="12.75">
      <c r="A10" s="1" t="s">
        <v>14</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294"/>
      <c r="L13" s="294"/>
      <c r="M13" s="294"/>
      <c r="N13" s="294"/>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297"/>
      <c r="N30" s="297"/>
      <c r="O30" s="7"/>
    </row>
    <row r="31" spans="13:15" ht="12.75">
      <c r="M31" s="17"/>
      <c r="N31" s="17"/>
      <c r="O31" s="7"/>
    </row>
    <row r="32" spans="13:15" ht="12.75">
      <c r="M32" s="17"/>
      <c r="N32" s="17"/>
      <c r="O32" s="7"/>
    </row>
    <row r="33" spans="13:15" ht="12.75">
      <c r="M33" s="297"/>
      <c r="N33" s="297"/>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299"/>
      <c r="G37" s="299"/>
      <c r="H37" s="300"/>
      <c r="I37" s="300"/>
      <c r="J37" s="7"/>
      <c r="K37" s="7"/>
      <c r="L37" s="7"/>
      <c r="M37" s="7"/>
      <c r="N37" s="7"/>
      <c r="O37" s="7"/>
    </row>
    <row r="38" spans="1:15" ht="12.75">
      <c r="A38" s="11"/>
      <c r="B38" s="21"/>
      <c r="C38" s="7"/>
      <c r="D38" s="7"/>
      <c r="E38" s="38"/>
      <c r="F38" s="299"/>
      <c r="G38" s="299"/>
      <c r="H38" s="300"/>
      <c r="I38" s="300"/>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296"/>
      <c r="G46" s="296"/>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295"/>
      <c r="G53" s="295"/>
      <c r="H53" s="297"/>
      <c r="I53" s="297"/>
      <c r="J53" s="7"/>
      <c r="K53" s="7"/>
      <c r="L53" s="7"/>
      <c r="M53" s="7"/>
      <c r="N53" s="7"/>
      <c r="O53" s="7"/>
    </row>
    <row r="54" spans="1:15" ht="12.75">
      <c r="A54" s="11"/>
      <c r="B54" s="21"/>
      <c r="C54" s="7"/>
      <c r="D54" s="7"/>
      <c r="E54" s="15"/>
      <c r="F54" s="295"/>
      <c r="G54" s="295"/>
      <c r="H54" s="297"/>
      <c r="I54" s="297"/>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295"/>
      <c r="I56" s="295"/>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303"/>
      <c r="H59" s="303"/>
      <c r="I59" s="304"/>
      <c r="J59" s="304"/>
      <c r="K59" s="18"/>
      <c r="L59" s="7"/>
      <c r="M59" s="7"/>
      <c r="N59" s="7"/>
      <c r="O59" s="7"/>
    </row>
    <row r="60" spans="1:15" ht="12.75">
      <c r="A60" s="11"/>
      <c r="B60" s="21"/>
      <c r="C60" s="7"/>
      <c r="D60" s="12"/>
      <c r="E60" s="302"/>
      <c r="F60" s="302"/>
      <c r="G60" s="299"/>
      <c r="H60" s="299"/>
      <c r="I60" s="299"/>
      <c r="J60" s="299"/>
      <c r="K60" s="18"/>
      <c r="L60" s="7"/>
      <c r="M60" s="7"/>
      <c r="N60" s="7"/>
      <c r="O60" s="7"/>
    </row>
    <row r="61" spans="1:15" ht="12.75">
      <c r="A61" s="11"/>
      <c r="B61" s="21"/>
      <c r="C61" s="7"/>
      <c r="D61" s="12"/>
      <c r="E61" s="298"/>
      <c r="F61" s="298"/>
      <c r="G61" s="299"/>
      <c r="H61" s="299"/>
      <c r="I61" s="299"/>
      <c r="J61" s="299"/>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305"/>
      <c r="F64" s="305"/>
      <c r="G64" s="297"/>
      <c r="H64" s="297"/>
      <c r="I64" s="297"/>
      <c r="J64" s="297"/>
      <c r="K64" s="13"/>
      <c r="L64" s="7"/>
      <c r="M64" s="7"/>
      <c r="N64" s="7"/>
      <c r="O64" s="7"/>
    </row>
    <row r="65" spans="1:15" ht="12.75">
      <c r="A65" s="11"/>
      <c r="B65" s="21"/>
      <c r="C65" s="7"/>
      <c r="D65" s="12"/>
      <c r="E65" s="13"/>
      <c r="F65" s="13"/>
      <c r="G65" s="297"/>
      <c r="H65" s="297"/>
      <c r="I65" s="297"/>
      <c r="J65" s="297"/>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305"/>
      <c r="F67" s="305"/>
      <c r="G67" s="297"/>
      <c r="H67" s="297"/>
      <c r="I67" s="297"/>
      <c r="J67" s="297"/>
      <c r="K67" s="13"/>
      <c r="L67" s="7"/>
      <c r="M67" s="7"/>
      <c r="N67" s="7"/>
      <c r="O67" s="7"/>
    </row>
    <row r="68" spans="1:15" ht="12.75">
      <c r="A68" s="10"/>
      <c r="B68" s="7"/>
      <c r="C68" s="7"/>
      <c r="D68" s="12"/>
      <c r="E68" s="13"/>
      <c r="F68" s="13"/>
      <c r="G68" s="297"/>
      <c r="H68" s="297"/>
      <c r="I68" s="297"/>
      <c r="J68" s="297"/>
      <c r="K68" s="13"/>
      <c r="L68" s="7"/>
      <c r="M68" s="7"/>
      <c r="N68" s="7"/>
      <c r="O68" s="7"/>
    </row>
    <row r="69" spans="1:15" ht="12.75">
      <c r="A69" s="11"/>
      <c r="B69" s="23"/>
      <c r="C69" s="7"/>
      <c r="D69" s="12"/>
      <c r="E69" s="13"/>
      <c r="F69" s="13"/>
      <c r="G69" s="297"/>
      <c r="H69" s="297"/>
      <c r="I69" s="297"/>
      <c r="J69" s="297"/>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305"/>
      <c r="F71" s="305"/>
      <c r="G71" s="297"/>
      <c r="H71" s="297"/>
      <c r="I71" s="297"/>
      <c r="J71" s="297"/>
      <c r="K71" s="13"/>
      <c r="L71" s="7"/>
      <c r="M71" s="7"/>
      <c r="N71" s="7"/>
      <c r="O71" s="7"/>
    </row>
    <row r="72" spans="1:15" ht="12.75">
      <c r="A72" s="31"/>
      <c r="B72" s="7"/>
      <c r="C72" s="7"/>
      <c r="D72" s="12"/>
      <c r="E72" s="305"/>
      <c r="F72" s="305"/>
      <c r="G72" s="297"/>
      <c r="H72" s="297"/>
      <c r="I72" s="297"/>
      <c r="J72" s="297"/>
      <c r="K72" s="13"/>
      <c r="L72" s="7"/>
      <c r="M72" s="7"/>
      <c r="N72" s="7"/>
      <c r="O72" s="7"/>
    </row>
    <row r="73" spans="1:15" ht="12.75">
      <c r="A73" s="31"/>
      <c r="B73" s="7"/>
      <c r="C73" s="7"/>
      <c r="D73" s="12"/>
      <c r="E73" s="305"/>
      <c r="F73" s="305"/>
      <c r="G73" s="297"/>
      <c r="H73" s="297"/>
      <c r="I73" s="297"/>
      <c r="J73" s="297"/>
      <c r="K73" s="13"/>
      <c r="L73" s="7"/>
      <c r="M73" s="7"/>
      <c r="N73" s="7"/>
      <c r="O73" s="7"/>
    </row>
    <row r="74" spans="1:15" ht="12.75">
      <c r="A74" s="11"/>
      <c r="B74" s="31"/>
      <c r="C74" s="7"/>
      <c r="D74" s="12"/>
      <c r="E74" s="13"/>
      <c r="F74" s="13"/>
      <c r="G74" s="297"/>
      <c r="H74" s="297"/>
      <c r="I74" s="297"/>
      <c r="J74" s="297"/>
      <c r="K74" s="13"/>
      <c r="L74" s="7"/>
      <c r="M74" s="7"/>
      <c r="N74" s="7"/>
      <c r="O74" s="7"/>
    </row>
    <row r="75" spans="1:15" ht="12.75">
      <c r="A75" s="11"/>
      <c r="B75" s="21"/>
      <c r="C75" s="7"/>
      <c r="D75" s="12"/>
      <c r="E75" s="13"/>
      <c r="F75" s="13"/>
      <c r="G75" s="297"/>
      <c r="H75" s="297"/>
      <c r="I75" s="297"/>
      <c r="J75" s="297"/>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301"/>
      <c r="F78" s="301"/>
      <c r="G78" s="297"/>
      <c r="H78" s="297"/>
      <c r="I78" s="297"/>
      <c r="J78" s="297"/>
      <c r="K78" s="13"/>
      <c r="L78" s="7"/>
      <c r="M78" s="7"/>
      <c r="N78" s="7"/>
      <c r="O78" s="7"/>
    </row>
    <row r="79" spans="1:15" ht="12.75">
      <c r="A79" s="10"/>
      <c r="B79" s="7"/>
      <c r="C79" s="7"/>
      <c r="D79" s="12"/>
      <c r="E79" s="29"/>
      <c r="F79" s="29"/>
      <c r="G79" s="297"/>
      <c r="H79" s="297"/>
      <c r="I79" s="297"/>
      <c r="J79" s="297"/>
      <c r="K79" s="17"/>
      <c r="L79" s="7"/>
      <c r="M79" s="7"/>
      <c r="N79" s="7"/>
      <c r="O79" s="7"/>
    </row>
    <row r="80" spans="1:15" ht="12.75">
      <c r="A80" s="10"/>
      <c r="B80" s="7"/>
      <c r="C80" s="7"/>
      <c r="D80" s="12"/>
      <c r="E80" s="301"/>
      <c r="F80" s="301"/>
      <c r="G80" s="297"/>
      <c r="H80" s="297"/>
      <c r="I80" s="297"/>
      <c r="J80" s="297"/>
      <c r="K80" s="13"/>
      <c r="L80" s="7"/>
      <c r="M80" s="7"/>
      <c r="N80" s="7"/>
      <c r="O80" s="7"/>
    </row>
    <row r="81" spans="1:15" ht="12.75">
      <c r="A81" s="10"/>
      <c r="B81" s="7"/>
      <c r="C81" s="7"/>
      <c r="D81" s="12"/>
      <c r="E81" s="29"/>
      <c r="F81" s="29"/>
      <c r="G81" s="297"/>
      <c r="H81" s="297"/>
      <c r="I81" s="297"/>
      <c r="J81" s="297"/>
      <c r="K81" s="17"/>
      <c r="L81" s="7"/>
      <c r="M81" s="7"/>
      <c r="N81" s="7"/>
      <c r="O81" s="7"/>
    </row>
    <row r="82" spans="1:15" ht="12.75">
      <c r="A82" s="10"/>
      <c r="B82" s="7"/>
      <c r="C82" s="7"/>
      <c r="D82" s="12"/>
      <c r="E82" s="29"/>
      <c r="F82" s="29"/>
      <c r="G82" s="297"/>
      <c r="H82" s="297"/>
      <c r="I82" s="297"/>
      <c r="J82" s="297"/>
      <c r="K82" s="17"/>
      <c r="L82" s="7"/>
      <c r="M82" s="7"/>
      <c r="N82" s="7"/>
      <c r="O82" s="7"/>
    </row>
    <row r="83" spans="1:15" ht="12.75">
      <c r="A83" s="10"/>
      <c r="B83" s="7"/>
      <c r="C83" s="7"/>
      <c r="D83" s="12"/>
      <c r="E83" s="305"/>
      <c r="F83" s="305"/>
      <c r="G83" s="297"/>
      <c r="H83" s="297"/>
      <c r="I83" s="297"/>
      <c r="J83" s="297"/>
      <c r="K83" s="19"/>
      <c r="L83" s="7"/>
      <c r="M83" s="7"/>
      <c r="N83" s="7"/>
      <c r="O83" s="7"/>
    </row>
    <row r="84" spans="1:15" ht="12.75">
      <c r="A84" s="10"/>
      <c r="B84" s="7"/>
      <c r="C84" s="7"/>
      <c r="D84" s="12"/>
      <c r="E84" s="29"/>
      <c r="F84" s="29"/>
      <c r="G84" s="297"/>
      <c r="H84" s="297"/>
      <c r="I84" s="297"/>
      <c r="J84" s="297"/>
      <c r="K84" s="13"/>
      <c r="L84" s="7"/>
      <c r="M84" s="7"/>
      <c r="N84" s="7"/>
      <c r="O84" s="7"/>
    </row>
    <row r="85" spans="1:15" ht="12.75">
      <c r="A85" s="10"/>
      <c r="B85" s="7"/>
      <c r="C85" s="7"/>
      <c r="D85" s="12"/>
      <c r="E85" s="301"/>
      <c r="F85" s="301"/>
      <c r="G85" s="297"/>
      <c r="H85" s="297"/>
      <c r="I85" s="297"/>
      <c r="J85" s="297"/>
      <c r="K85" s="13"/>
      <c r="L85" s="7"/>
      <c r="M85" s="7"/>
      <c r="N85" s="7"/>
      <c r="O85" s="7"/>
    </row>
    <row r="86" spans="1:15" ht="12.75">
      <c r="A86" s="10"/>
      <c r="B86" s="7"/>
      <c r="C86" s="7"/>
      <c r="D86" s="12"/>
      <c r="E86" s="29"/>
      <c r="F86" s="29"/>
      <c r="G86" s="297"/>
      <c r="H86" s="297"/>
      <c r="I86" s="297"/>
      <c r="J86" s="297"/>
      <c r="K86" s="13"/>
      <c r="L86" s="7"/>
      <c r="M86" s="7"/>
      <c r="N86" s="7"/>
      <c r="O86" s="7"/>
    </row>
    <row r="87" spans="1:15" ht="12.75">
      <c r="A87" s="10"/>
      <c r="B87" s="7"/>
      <c r="C87" s="7"/>
      <c r="D87" s="12"/>
      <c r="E87" s="305"/>
      <c r="F87" s="305"/>
      <c r="G87" s="297"/>
      <c r="H87" s="297"/>
      <c r="I87" s="297"/>
      <c r="J87" s="297"/>
      <c r="K87" s="19"/>
      <c r="L87" s="7"/>
      <c r="M87" s="7"/>
      <c r="N87" s="7"/>
      <c r="O87" s="7"/>
    </row>
    <row r="88" spans="1:15" ht="12.75">
      <c r="A88" s="10"/>
      <c r="B88" s="7"/>
      <c r="C88" s="7"/>
      <c r="D88" s="12"/>
      <c r="E88" s="29"/>
      <c r="F88" s="29"/>
      <c r="G88" s="297"/>
      <c r="H88" s="297"/>
      <c r="I88" s="297"/>
      <c r="J88" s="297"/>
      <c r="K88" s="17"/>
      <c r="L88" s="7"/>
      <c r="M88" s="7"/>
      <c r="N88" s="7"/>
      <c r="O88" s="7"/>
    </row>
    <row r="89" spans="1:15" ht="12.75">
      <c r="A89" s="10"/>
      <c r="B89" s="7"/>
      <c r="C89" s="7"/>
      <c r="D89" s="12"/>
      <c r="E89" s="305"/>
      <c r="F89" s="305"/>
      <c r="G89" s="297"/>
      <c r="H89" s="297"/>
      <c r="I89" s="297"/>
      <c r="J89" s="297"/>
      <c r="K89" s="19"/>
      <c r="L89" s="7"/>
      <c r="M89" s="7"/>
      <c r="N89" s="7"/>
      <c r="O89" s="7"/>
    </row>
    <row r="90" spans="1:15" ht="12.75">
      <c r="A90" s="10"/>
      <c r="B90" s="7"/>
      <c r="C90" s="7"/>
      <c r="D90" s="12"/>
      <c r="E90" s="30"/>
      <c r="F90" s="29"/>
      <c r="G90" s="297"/>
      <c r="H90" s="297"/>
      <c r="I90" s="297"/>
      <c r="J90" s="297"/>
      <c r="K90" s="13"/>
      <c r="L90" s="7"/>
      <c r="M90" s="7"/>
      <c r="N90" s="7"/>
      <c r="O90" s="7"/>
    </row>
    <row r="91" spans="1:15" ht="12.75">
      <c r="A91" s="10"/>
      <c r="B91" s="7"/>
      <c r="C91" s="7"/>
      <c r="D91" s="12"/>
      <c r="E91" s="305"/>
      <c r="F91" s="305"/>
      <c r="G91" s="297"/>
      <c r="H91" s="297"/>
      <c r="I91" s="297"/>
      <c r="J91" s="297"/>
      <c r="K91" s="19"/>
      <c r="L91" s="7"/>
      <c r="M91" s="7"/>
      <c r="N91" s="7"/>
      <c r="O91" s="7"/>
    </row>
    <row r="92" spans="1:15" ht="12.75">
      <c r="A92" s="10"/>
      <c r="B92" s="7"/>
      <c r="C92" s="7"/>
      <c r="D92" s="12"/>
      <c r="E92" s="29"/>
      <c r="F92" s="29"/>
      <c r="G92" s="297"/>
      <c r="H92" s="297"/>
      <c r="I92" s="297"/>
      <c r="J92" s="297"/>
      <c r="K92" s="13"/>
      <c r="L92" s="7"/>
      <c r="M92" s="7"/>
      <c r="N92" s="7"/>
      <c r="O92" s="7"/>
    </row>
    <row r="93" spans="1:15" ht="12.75">
      <c r="A93" s="10"/>
      <c r="B93" s="7"/>
      <c r="C93" s="7"/>
      <c r="D93" s="12"/>
      <c r="E93" s="305"/>
      <c r="F93" s="305"/>
      <c r="G93" s="297"/>
      <c r="H93" s="297"/>
      <c r="I93" s="297"/>
      <c r="J93" s="297"/>
      <c r="K93" s="19"/>
      <c r="L93" s="7"/>
      <c r="M93" s="7"/>
      <c r="N93" s="7"/>
      <c r="O93" s="7"/>
    </row>
    <row r="94" spans="1:15" ht="12.75">
      <c r="A94" s="11"/>
      <c r="B94" s="23"/>
      <c r="C94" s="7"/>
      <c r="D94" s="12"/>
      <c r="E94" s="13"/>
      <c r="F94" s="13"/>
      <c r="G94" s="297"/>
      <c r="H94" s="297"/>
      <c r="I94" s="297"/>
      <c r="J94" s="297"/>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305"/>
      <c r="F96" s="305"/>
      <c r="G96" s="297"/>
      <c r="H96" s="297"/>
      <c r="I96" s="297"/>
      <c r="J96" s="297"/>
      <c r="K96" s="13"/>
      <c r="L96" s="7"/>
      <c r="M96" s="7"/>
      <c r="N96" s="7"/>
      <c r="O96" s="7"/>
    </row>
    <row r="97" spans="1:15" ht="12.75">
      <c r="A97" s="7"/>
      <c r="B97" s="21"/>
      <c r="C97" s="7"/>
      <c r="D97" s="12"/>
      <c r="E97" s="13"/>
      <c r="F97" s="13"/>
      <c r="G97" s="297"/>
      <c r="H97" s="297"/>
      <c r="I97" s="297"/>
      <c r="J97" s="297"/>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305"/>
      <c r="F99" s="305"/>
      <c r="G99" s="297"/>
      <c r="H99" s="297"/>
      <c r="I99" s="297"/>
      <c r="J99" s="297"/>
      <c r="K99" s="13"/>
      <c r="L99" s="7"/>
      <c r="M99" s="7"/>
      <c r="N99" s="7"/>
      <c r="O99" s="7"/>
    </row>
    <row r="100" spans="1:15" ht="12.75">
      <c r="A100" s="10"/>
      <c r="B100" s="7"/>
      <c r="C100" s="7"/>
      <c r="D100" s="12"/>
      <c r="E100" s="13"/>
      <c r="F100" s="13"/>
      <c r="G100" s="297"/>
      <c r="H100" s="297"/>
      <c r="I100" s="297"/>
      <c r="J100" s="297"/>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305"/>
      <c r="F103" s="305"/>
      <c r="G103" s="297"/>
      <c r="H103" s="297"/>
      <c r="I103" s="16"/>
      <c r="J103" s="13"/>
      <c r="K103" s="13"/>
      <c r="L103" s="7"/>
      <c r="M103" s="7"/>
      <c r="N103" s="7"/>
      <c r="O103" s="7"/>
    </row>
    <row r="104" spans="1:15" ht="12.75">
      <c r="A104" s="10"/>
      <c r="B104" s="7"/>
      <c r="C104" s="7"/>
      <c r="D104" s="12"/>
      <c r="E104" s="13"/>
      <c r="F104" s="13"/>
      <c r="G104" s="297"/>
      <c r="H104" s="297"/>
      <c r="I104" s="16"/>
      <c r="J104" s="13"/>
      <c r="K104" s="13"/>
      <c r="L104" s="7"/>
      <c r="M104" s="7"/>
      <c r="N104" s="7"/>
      <c r="O104" s="7"/>
    </row>
    <row r="105" spans="1:15" ht="12.75">
      <c r="A105" s="10"/>
      <c r="B105" s="7"/>
      <c r="C105" s="7"/>
      <c r="D105" s="12"/>
      <c r="E105" s="305"/>
      <c r="F105" s="305"/>
      <c r="G105" s="297"/>
      <c r="H105" s="297"/>
      <c r="I105" s="16"/>
      <c r="J105" s="13"/>
      <c r="K105" s="13"/>
      <c r="L105" s="7"/>
      <c r="M105" s="7"/>
      <c r="N105" s="7"/>
      <c r="O105" s="7"/>
    </row>
    <row r="106" spans="1:15" ht="12.75">
      <c r="A106" s="10"/>
      <c r="B106" s="7"/>
      <c r="C106" s="7"/>
      <c r="D106" s="12"/>
      <c r="E106" s="13"/>
      <c r="F106" s="13"/>
      <c r="G106" s="297"/>
      <c r="H106" s="297"/>
      <c r="I106" s="16"/>
      <c r="J106" s="13"/>
      <c r="K106" s="13"/>
      <c r="L106" s="7"/>
      <c r="M106" s="7"/>
      <c r="N106" s="7"/>
      <c r="O106" s="7"/>
    </row>
    <row r="107" spans="1:15" ht="12.75">
      <c r="A107" s="10"/>
      <c r="B107" s="7"/>
      <c r="C107" s="7"/>
      <c r="D107" s="12"/>
      <c r="E107" s="13"/>
      <c r="F107" s="13"/>
      <c r="G107" s="297"/>
      <c r="H107" s="297"/>
      <c r="I107" s="16"/>
      <c r="J107" s="13"/>
      <c r="K107" s="13"/>
      <c r="L107" s="7"/>
      <c r="M107" s="7"/>
      <c r="N107" s="7"/>
      <c r="O107" s="7"/>
    </row>
    <row r="108" spans="1:15" ht="12.75">
      <c r="A108" s="10"/>
      <c r="B108" s="7"/>
      <c r="C108" s="7"/>
      <c r="D108" s="12"/>
      <c r="E108" s="305"/>
      <c r="F108" s="305"/>
      <c r="G108" s="297"/>
      <c r="H108" s="297"/>
      <c r="I108" s="16"/>
      <c r="J108" s="13"/>
      <c r="K108" s="13"/>
      <c r="L108" s="7"/>
      <c r="M108" s="7"/>
      <c r="N108" s="7"/>
      <c r="O108" s="7"/>
    </row>
    <row r="109" spans="1:15" ht="12.75">
      <c r="A109" s="23"/>
      <c r="B109" s="7"/>
      <c r="C109" s="7"/>
      <c r="D109" s="12"/>
      <c r="E109" s="13"/>
      <c r="F109" s="13"/>
      <c r="G109" s="297"/>
      <c r="H109" s="297"/>
      <c r="I109" s="16"/>
      <c r="J109" s="13"/>
      <c r="K109" s="13"/>
      <c r="L109" s="7"/>
      <c r="M109" s="7"/>
      <c r="N109" s="7"/>
      <c r="O109" s="7"/>
    </row>
    <row r="110" spans="1:15" ht="12.75">
      <c r="A110" s="11"/>
      <c r="B110" s="23"/>
      <c r="C110" s="7"/>
      <c r="D110" s="12"/>
      <c r="E110" s="13"/>
      <c r="F110" s="13"/>
      <c r="G110" s="297"/>
      <c r="H110" s="297"/>
      <c r="I110" s="296"/>
      <c r="J110" s="296"/>
      <c r="K110" s="13"/>
      <c r="L110" s="7"/>
      <c r="M110" s="7"/>
      <c r="N110" s="7"/>
      <c r="O110" s="7"/>
    </row>
    <row r="111" spans="1:15" ht="12.75">
      <c r="A111" s="11"/>
      <c r="B111" s="21"/>
      <c r="C111" s="7"/>
      <c r="D111" s="12"/>
      <c r="E111" s="13"/>
      <c r="F111" s="13"/>
      <c r="G111" s="297"/>
      <c r="H111" s="297"/>
      <c r="I111" s="296"/>
      <c r="J111" s="296"/>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305"/>
      <c r="F113" s="305"/>
      <c r="G113" s="306"/>
      <c r="H113" s="306"/>
      <c r="I113" s="306"/>
      <c r="J113" s="306"/>
      <c r="K113" s="17"/>
      <c r="L113" s="7"/>
      <c r="M113" s="7"/>
      <c r="N113" s="7"/>
      <c r="O113" s="7"/>
    </row>
    <row r="114" spans="1:15" ht="12.75">
      <c r="A114" s="11"/>
      <c r="B114" s="21"/>
      <c r="C114" s="7"/>
      <c r="D114" s="302"/>
      <c r="E114" s="302"/>
      <c r="F114" s="302"/>
      <c r="G114" s="302"/>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299"/>
      <c r="F117" s="299"/>
      <c r="G117" s="299"/>
      <c r="H117" s="299"/>
      <c r="I117" s="18"/>
      <c r="J117" s="25"/>
      <c r="K117" s="17"/>
      <c r="L117" s="7"/>
      <c r="M117" s="7"/>
      <c r="N117" s="7"/>
      <c r="O117" s="7"/>
    </row>
    <row r="118" spans="1:15" ht="12.75">
      <c r="A118" s="11"/>
      <c r="B118" s="21"/>
      <c r="C118" s="7"/>
      <c r="D118" s="12"/>
      <c r="E118" s="299"/>
      <c r="F118" s="299"/>
      <c r="G118" s="299"/>
      <c r="H118" s="299"/>
      <c r="I118" s="18"/>
      <c r="J118" s="22"/>
      <c r="K118" s="17"/>
      <c r="L118" s="7"/>
      <c r="M118" s="7"/>
      <c r="N118" s="7"/>
      <c r="O118" s="7"/>
    </row>
    <row r="119" spans="1:15" ht="12.75">
      <c r="A119" s="11"/>
      <c r="B119" s="21"/>
      <c r="C119" s="7"/>
      <c r="D119" s="12"/>
      <c r="E119" s="13"/>
      <c r="F119" s="14"/>
      <c r="G119" s="298"/>
      <c r="H119" s="298"/>
      <c r="I119" s="15"/>
      <c r="J119" s="17"/>
      <c r="K119" s="13"/>
      <c r="L119" s="7"/>
      <c r="M119" s="7"/>
      <c r="N119" s="7"/>
      <c r="O119" s="7"/>
    </row>
    <row r="120" spans="1:15" ht="12.75">
      <c r="A120" s="11"/>
      <c r="B120" s="21"/>
      <c r="C120" s="7"/>
      <c r="D120" s="12"/>
      <c r="E120" s="13"/>
      <c r="F120" s="13"/>
      <c r="G120" s="298"/>
      <c r="H120" s="298"/>
      <c r="I120" s="13"/>
      <c r="J120" s="17"/>
      <c r="K120" s="13"/>
      <c r="L120" s="7"/>
      <c r="M120" s="7"/>
      <c r="N120" s="7"/>
      <c r="O120" s="7"/>
    </row>
    <row r="121" spans="1:15" ht="12.75">
      <c r="A121" s="10"/>
      <c r="B121" s="7"/>
      <c r="C121" s="7"/>
      <c r="D121" s="12"/>
      <c r="E121" s="301"/>
      <c r="F121" s="301"/>
      <c r="G121" s="298"/>
      <c r="H121" s="298"/>
      <c r="I121" s="13"/>
      <c r="J121" s="17"/>
      <c r="K121" s="13"/>
      <c r="L121" s="7"/>
      <c r="M121" s="7"/>
      <c r="N121" s="7"/>
      <c r="O121" s="7"/>
    </row>
    <row r="122" spans="1:15" ht="12.75">
      <c r="A122" s="11"/>
      <c r="B122" s="21"/>
      <c r="C122" s="7"/>
      <c r="D122" s="12"/>
      <c r="E122" s="298"/>
      <c r="F122" s="298"/>
      <c r="G122" s="298"/>
      <c r="H122" s="298"/>
      <c r="I122" s="13"/>
      <c r="J122" s="17"/>
      <c r="K122" s="13"/>
      <c r="L122" s="7"/>
      <c r="M122" s="7"/>
      <c r="N122" s="7"/>
      <c r="O122" s="7"/>
    </row>
    <row r="123" spans="1:15" ht="12.75">
      <c r="A123" s="10"/>
      <c r="B123" s="7"/>
      <c r="C123" s="7"/>
      <c r="D123" s="12"/>
      <c r="E123" s="301"/>
      <c r="F123" s="301"/>
      <c r="G123" s="298"/>
      <c r="H123" s="298"/>
      <c r="I123" s="13"/>
      <c r="J123" s="17"/>
      <c r="K123" s="13"/>
      <c r="L123" s="7"/>
      <c r="M123" s="7"/>
      <c r="N123" s="7"/>
      <c r="O123" s="7"/>
    </row>
    <row r="124" spans="1:15" ht="12.75">
      <c r="A124" s="11"/>
      <c r="B124" s="21"/>
      <c r="C124" s="7"/>
      <c r="D124" s="12"/>
      <c r="E124" s="298"/>
      <c r="F124" s="298"/>
      <c r="G124" s="298"/>
      <c r="H124" s="298"/>
      <c r="I124" s="13"/>
      <c r="J124" s="17"/>
      <c r="K124" s="13"/>
      <c r="L124" s="7"/>
      <c r="M124" s="7"/>
      <c r="N124" s="7"/>
      <c r="O124" s="7"/>
    </row>
    <row r="125" spans="1:15" ht="12.75">
      <c r="A125" s="10"/>
      <c r="B125" s="7"/>
      <c r="C125" s="7"/>
      <c r="D125" s="12"/>
      <c r="E125" s="301"/>
      <c r="F125" s="301"/>
      <c r="G125" s="298"/>
      <c r="H125" s="298"/>
      <c r="I125" s="13"/>
      <c r="J125" s="17"/>
      <c r="K125" s="13"/>
      <c r="L125" s="7"/>
      <c r="M125" s="7"/>
      <c r="N125" s="7"/>
      <c r="O125" s="7"/>
    </row>
    <row r="126" spans="1:15" ht="12.75">
      <c r="A126" s="11"/>
      <c r="B126" s="21"/>
      <c r="C126" s="7"/>
      <c r="D126" s="12"/>
      <c r="E126" s="298"/>
      <c r="F126" s="298"/>
      <c r="G126" s="298"/>
      <c r="H126" s="298"/>
      <c r="I126" s="13"/>
      <c r="J126" s="17"/>
      <c r="K126" s="13"/>
      <c r="L126" s="7"/>
      <c r="M126" s="7"/>
      <c r="N126" s="7"/>
      <c r="O126" s="7"/>
    </row>
    <row r="127" spans="1:15" ht="12.75">
      <c r="A127" s="10"/>
      <c r="B127" s="7"/>
      <c r="C127" s="7"/>
      <c r="D127" s="12"/>
      <c r="E127" s="301"/>
      <c r="F127" s="301"/>
      <c r="G127" s="298"/>
      <c r="H127" s="298"/>
      <c r="I127" s="13"/>
      <c r="J127" s="17"/>
      <c r="K127" s="13"/>
      <c r="L127" s="7"/>
      <c r="M127" s="7"/>
      <c r="N127" s="7"/>
      <c r="O127" s="7"/>
    </row>
    <row r="128" spans="1:15" ht="12.75">
      <c r="A128" s="11"/>
      <c r="B128" s="21"/>
      <c r="C128" s="7"/>
      <c r="D128" s="12"/>
      <c r="E128" s="298"/>
      <c r="F128" s="298"/>
      <c r="G128" s="298"/>
      <c r="H128" s="298"/>
      <c r="I128" s="13"/>
      <c r="J128" s="17"/>
      <c r="K128" s="17"/>
      <c r="L128" s="7"/>
      <c r="M128" s="7"/>
      <c r="N128" s="7"/>
      <c r="O128" s="7"/>
    </row>
    <row r="129" spans="1:15" ht="12.75">
      <c r="A129" s="10"/>
      <c r="B129" s="7"/>
      <c r="C129" s="7"/>
      <c r="D129" s="12"/>
      <c r="E129" s="301"/>
      <c r="F129" s="301"/>
      <c r="G129" s="298"/>
      <c r="H129" s="298"/>
      <c r="I129" s="13"/>
      <c r="J129" s="17"/>
      <c r="K129" s="17"/>
      <c r="L129" s="7"/>
      <c r="M129" s="7"/>
      <c r="N129" s="7"/>
      <c r="O129" s="7"/>
    </row>
    <row r="130" spans="1:15" ht="12.75">
      <c r="A130" s="11"/>
      <c r="B130" s="7"/>
      <c r="C130" s="7"/>
      <c r="D130" s="12"/>
      <c r="E130" s="298"/>
      <c r="F130" s="298"/>
      <c r="G130" s="298"/>
      <c r="H130" s="298"/>
      <c r="I130" s="13"/>
      <c r="J130" s="17"/>
      <c r="K130" s="17"/>
      <c r="L130" s="7"/>
      <c r="M130" s="7"/>
      <c r="N130" s="7"/>
      <c r="O130" s="7"/>
    </row>
    <row r="131" spans="1:15" ht="12.75">
      <c r="A131" s="10"/>
      <c r="B131" s="7"/>
      <c r="C131" s="7"/>
      <c r="D131" s="12"/>
      <c r="E131" s="301"/>
      <c r="F131" s="301"/>
      <c r="G131" s="295"/>
      <c r="H131" s="295"/>
      <c r="I131" s="13"/>
      <c r="J131" s="17"/>
      <c r="K131" s="13"/>
      <c r="L131" s="7"/>
      <c r="M131" s="7"/>
      <c r="N131" s="7"/>
      <c r="O131" s="7"/>
    </row>
    <row r="132" spans="1:15" ht="12.75">
      <c r="A132" s="10"/>
      <c r="B132" s="7"/>
      <c r="C132" s="7"/>
      <c r="D132" s="12"/>
      <c r="E132" s="298"/>
      <c r="F132" s="298"/>
      <c r="G132" s="298"/>
      <c r="H132" s="298"/>
      <c r="I132" s="13"/>
      <c r="J132" s="17"/>
      <c r="K132" s="13"/>
      <c r="L132" s="7"/>
      <c r="M132" s="7"/>
      <c r="N132" s="7"/>
      <c r="O132" s="7"/>
    </row>
    <row r="133" spans="1:15" ht="12.75">
      <c r="A133" s="11"/>
      <c r="B133" s="21"/>
      <c r="C133" s="7"/>
      <c r="D133" s="12"/>
      <c r="E133" s="13"/>
      <c r="F133" s="13"/>
      <c r="G133" s="298"/>
      <c r="H133" s="298"/>
      <c r="I133" s="13"/>
      <c r="J133" s="17"/>
      <c r="K133" s="13"/>
      <c r="L133" s="7"/>
      <c r="M133" s="7"/>
      <c r="N133" s="7"/>
      <c r="O133" s="7"/>
    </row>
    <row r="134" spans="1:15" ht="12.75">
      <c r="A134" s="10"/>
      <c r="B134" s="7"/>
      <c r="C134" s="7"/>
      <c r="D134" s="12"/>
      <c r="E134" s="301"/>
      <c r="F134" s="301"/>
      <c r="G134" s="295"/>
      <c r="H134" s="295"/>
      <c r="I134" s="13"/>
      <c r="J134" s="17"/>
      <c r="K134" s="13"/>
      <c r="L134" s="7"/>
      <c r="M134" s="7"/>
      <c r="N134" s="7"/>
      <c r="O134" s="7"/>
    </row>
    <row r="135" spans="1:15" ht="12.75">
      <c r="A135" s="11"/>
      <c r="B135" s="10"/>
      <c r="C135" s="7"/>
      <c r="D135" s="12"/>
      <c r="E135" s="298"/>
      <c r="F135" s="298"/>
      <c r="G135" s="7"/>
      <c r="H135" s="11"/>
      <c r="I135" s="13"/>
      <c r="J135" s="17"/>
      <c r="K135" s="13"/>
      <c r="L135" s="7"/>
      <c r="M135" s="7"/>
      <c r="N135" s="7"/>
      <c r="O135" s="7"/>
    </row>
    <row r="136" spans="1:15" ht="12.75">
      <c r="A136" s="11"/>
      <c r="B136" s="11"/>
      <c r="C136" s="11"/>
      <c r="D136" s="11"/>
      <c r="E136" s="7"/>
      <c r="F136" s="11"/>
      <c r="G136" s="299"/>
      <c r="H136" s="299"/>
      <c r="I136" s="13"/>
      <c r="J136" s="17"/>
      <c r="K136" s="9"/>
      <c r="L136" s="7"/>
      <c r="M136" s="7"/>
      <c r="N136" s="7"/>
      <c r="O136" s="7"/>
    </row>
    <row r="137" spans="1:15" ht="12.75">
      <c r="A137" s="11"/>
      <c r="B137" s="10"/>
      <c r="C137" s="7"/>
      <c r="D137" s="12"/>
      <c r="E137" s="308"/>
      <c r="F137" s="308"/>
      <c r="G137" s="309"/>
      <c r="H137" s="309"/>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307"/>
      <c r="H141" s="307"/>
      <c r="I141" s="307"/>
      <c r="J141" s="307"/>
      <c r="K141" s="18"/>
      <c r="L141" s="7"/>
      <c r="M141" s="7"/>
      <c r="N141" s="7"/>
      <c r="O141" s="7"/>
    </row>
    <row r="142" spans="1:15" ht="12.75">
      <c r="A142" s="11"/>
      <c r="B142" s="21"/>
      <c r="C142" s="7"/>
      <c r="D142" s="12"/>
      <c r="E142" s="13"/>
      <c r="F142" s="36"/>
      <c r="G142" s="307"/>
      <c r="H142" s="307"/>
      <c r="I142" s="307"/>
      <c r="J142" s="307"/>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310"/>
      <c r="H145" s="310"/>
      <c r="I145" s="310"/>
      <c r="J145" s="310"/>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298"/>
      <c r="H151" s="298"/>
      <c r="I151" s="298"/>
      <c r="J151" s="298"/>
      <c r="K151" s="20"/>
      <c r="L151" s="7"/>
      <c r="M151" s="7"/>
      <c r="N151" s="7"/>
      <c r="O151" s="7"/>
    </row>
    <row r="152" spans="1:15" ht="12.75">
      <c r="A152" s="11"/>
      <c r="B152" s="21"/>
      <c r="C152" s="7"/>
      <c r="D152" s="12"/>
      <c r="E152" s="13"/>
      <c r="F152" s="14"/>
      <c r="G152" s="310"/>
      <c r="H152" s="310"/>
      <c r="I152" s="310"/>
      <c r="J152" s="310"/>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T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U52"/>
  <sheetViews>
    <sheetView workbookViewId="0" topLeftCell="A9">
      <selection activeCell="A35" sqref="A35:IV39"/>
    </sheetView>
  </sheetViews>
  <sheetFormatPr defaultColWidth="9.140625" defaultRowHeight="12.75"/>
  <cols>
    <col min="1" max="1" width="4.8515625" style="0" customWidth="1"/>
    <col min="2" max="5" width="8.8515625" style="0" customWidth="1"/>
    <col min="6" max="7" width="16.00390625" style="0" customWidth="1"/>
    <col min="8" max="16384" width="8.8515625" style="0" customWidth="1"/>
  </cols>
  <sheetData>
    <row r="1" s="4" customFormat="1" ht="20.25">
      <c r="A1" s="4" t="s">
        <v>16</v>
      </c>
    </row>
    <row r="2" s="4" customFormat="1" ht="20.25">
      <c r="A2" s="4" t="s">
        <v>17</v>
      </c>
    </row>
    <row r="3" s="4" customFormat="1" ht="20.25">
      <c r="A3" s="4" t="s">
        <v>18</v>
      </c>
    </row>
    <row r="4" spans="1:21" s="4" customFormat="1" ht="20.25">
      <c r="A4" s="292" t="s">
        <v>19</v>
      </c>
      <c r="B4" s="293"/>
      <c r="C4" s="293"/>
      <c r="D4" s="293"/>
      <c r="E4" s="293"/>
      <c r="F4" s="293"/>
      <c r="G4" s="293"/>
      <c r="H4" s="293"/>
      <c r="I4" s="293"/>
      <c r="J4" s="293"/>
      <c r="K4" s="293"/>
      <c r="L4" s="293"/>
      <c r="M4" s="293"/>
      <c r="N4" s="293"/>
      <c r="O4" s="293"/>
      <c r="P4" s="293"/>
      <c r="Q4" s="293"/>
      <c r="R4" s="293"/>
      <c r="S4" s="293"/>
      <c r="T4" s="293"/>
      <c r="U4" s="293"/>
    </row>
    <row r="5" s="4" customFormat="1" ht="20.25">
      <c r="A5" s="4" t="s">
        <v>20</v>
      </c>
    </row>
    <row r="6" s="4" customFormat="1" ht="20.25"/>
    <row r="7" spans="1:19" ht="12.75">
      <c r="A7" s="41"/>
      <c r="B7" s="41"/>
      <c r="C7" s="41"/>
      <c r="D7" s="41"/>
      <c r="E7" s="41"/>
      <c r="F7" s="41"/>
      <c r="G7" s="41"/>
      <c r="H7" s="41"/>
      <c r="I7" s="41"/>
      <c r="J7" s="41"/>
      <c r="K7" s="41"/>
      <c r="L7" s="41"/>
      <c r="M7" s="41"/>
      <c r="N7" s="41"/>
      <c r="O7" s="41"/>
      <c r="P7" s="41"/>
      <c r="Q7" s="41"/>
      <c r="R7" s="41"/>
      <c r="S7" s="41"/>
    </row>
    <row r="8" ht="15.75">
      <c r="A8" s="44" t="s">
        <v>8</v>
      </c>
    </row>
    <row r="9" spans="1:19" ht="26.25">
      <c r="A9" s="44"/>
      <c r="D9" s="46" t="s">
        <v>10</v>
      </c>
      <c r="E9" s="46" t="s">
        <v>11</v>
      </c>
      <c r="F9" s="46" t="s">
        <v>12</v>
      </c>
      <c r="G9" s="48" t="s">
        <v>106</v>
      </c>
      <c r="H9" s="47" t="s">
        <v>13</v>
      </c>
      <c r="I9" s="2"/>
      <c r="J9" s="2"/>
      <c r="K9" s="2"/>
      <c r="L9" s="2"/>
      <c r="M9" s="2"/>
      <c r="N9" s="2"/>
      <c r="O9" s="2"/>
      <c r="P9" s="2"/>
      <c r="Q9" s="2"/>
      <c r="R9" s="2"/>
      <c r="S9" s="2"/>
    </row>
    <row r="10" spans="2:8" s="1" customFormat="1" ht="12.75">
      <c r="B10" s="1" t="s">
        <v>9</v>
      </c>
      <c r="D10" s="51" t="s">
        <v>96</v>
      </c>
      <c r="E10" s="51"/>
      <c r="F10" s="51"/>
      <c r="G10" s="51"/>
      <c r="H10" s="1" t="s">
        <v>99</v>
      </c>
    </row>
    <row r="11" spans="4:7" s="1" customFormat="1" ht="12.75">
      <c r="D11" s="51"/>
      <c r="E11" s="51"/>
      <c r="F11" s="51"/>
      <c r="G11" s="142" t="s">
        <v>121</v>
      </c>
    </row>
    <row r="12" spans="2:8" s="1" customFormat="1" ht="12.75">
      <c r="B12" s="1" t="s">
        <v>0</v>
      </c>
      <c r="E12" s="51"/>
      <c r="F12" s="51" t="s">
        <v>96</v>
      </c>
      <c r="G12" s="51"/>
      <c r="H12" s="1" t="s">
        <v>99</v>
      </c>
    </row>
    <row r="13" spans="4:7" s="1" customFormat="1" ht="12.75">
      <c r="D13" s="51"/>
      <c r="E13" s="51"/>
      <c r="F13" s="51"/>
      <c r="G13" s="51"/>
    </row>
    <row r="14" spans="1:7" s="1" customFormat="1" ht="12.75">
      <c r="A14" s="178" t="s">
        <v>120</v>
      </c>
      <c r="D14" s="51"/>
      <c r="E14" s="51"/>
      <c r="F14" s="51"/>
      <c r="G14" s="51"/>
    </row>
    <row r="15" spans="4:7" s="1" customFormat="1" ht="12.75">
      <c r="D15" s="51"/>
      <c r="E15" s="51"/>
      <c r="F15" s="51"/>
      <c r="G15" s="51"/>
    </row>
    <row r="16" spans="1:19" ht="12.75">
      <c r="A16" s="41"/>
      <c r="B16" s="41"/>
      <c r="C16" s="41"/>
      <c r="D16" s="41"/>
      <c r="E16" s="41"/>
      <c r="F16" s="41"/>
      <c r="G16" s="41"/>
      <c r="H16" s="41"/>
      <c r="I16" s="41"/>
      <c r="J16" s="41"/>
      <c r="K16" s="41"/>
      <c r="L16" s="41"/>
      <c r="M16" s="41"/>
      <c r="N16" s="41"/>
      <c r="O16" s="41"/>
      <c r="P16" s="41"/>
      <c r="Q16" s="41"/>
      <c r="R16" s="41"/>
      <c r="S16" s="41"/>
    </row>
    <row r="17" s="267" customFormat="1" ht="12.75">
      <c r="A17" s="45" t="s">
        <v>118</v>
      </c>
    </row>
    <row r="18" spans="6:17" s="268" customFormat="1" ht="12.75">
      <c r="F18" s="269"/>
      <c r="G18" s="269"/>
      <c r="N18" s="290" t="s">
        <v>153</v>
      </c>
      <c r="O18" s="290"/>
      <c r="P18" s="270" t="s">
        <v>154</v>
      </c>
      <c r="Q18" s="271"/>
    </row>
    <row r="19" spans="1:17" s="272" customFormat="1" ht="25.5">
      <c r="A19" s="272" t="s">
        <v>155</v>
      </c>
      <c r="B19" s="291" t="s">
        <v>156</v>
      </c>
      <c r="C19" s="291"/>
      <c r="D19" s="291"/>
      <c r="E19" s="291"/>
      <c r="F19" s="291"/>
      <c r="G19" s="273" t="s">
        <v>157</v>
      </c>
      <c r="H19" s="291" t="s">
        <v>158</v>
      </c>
      <c r="I19" s="291"/>
      <c r="J19" s="291"/>
      <c r="K19" s="291" t="s">
        <v>159</v>
      </c>
      <c r="L19" s="291"/>
      <c r="M19" s="291"/>
      <c r="N19" s="272" t="s">
        <v>12</v>
      </c>
      <c r="O19" s="272" t="s">
        <v>10</v>
      </c>
      <c r="P19" s="272" t="s">
        <v>12</v>
      </c>
      <c r="Q19" s="272" t="s">
        <v>10</v>
      </c>
    </row>
    <row r="20" spans="1:13" s="278" customFormat="1" ht="12.75">
      <c r="A20" s="254"/>
      <c r="B20" s="289"/>
      <c r="C20" s="289"/>
      <c r="D20" s="289"/>
      <c r="E20" s="289"/>
      <c r="F20" s="289"/>
      <c r="G20" s="225"/>
      <c r="H20" s="312"/>
      <c r="I20" s="312"/>
      <c r="J20" s="312"/>
      <c r="K20" s="312"/>
      <c r="L20" s="312"/>
      <c r="M20" s="312"/>
    </row>
    <row r="21" spans="1:19" s="177" customFormat="1" ht="45" customHeight="1">
      <c r="A21" s="313" t="s">
        <v>119</v>
      </c>
      <c r="B21" s="314"/>
      <c r="C21" s="314"/>
      <c r="D21" s="314"/>
      <c r="E21" s="314"/>
      <c r="F21" s="143">
        <v>0.05</v>
      </c>
      <c r="G21" s="129"/>
      <c r="H21" s="313" t="s">
        <v>176</v>
      </c>
      <c r="I21" s="287"/>
      <c r="J21" s="287"/>
      <c r="K21" s="288" t="s">
        <v>177</v>
      </c>
      <c r="L21" s="288"/>
      <c r="M21" s="288"/>
      <c r="N21" s="280" t="s">
        <v>174</v>
      </c>
      <c r="O21" s="280" t="s">
        <v>174</v>
      </c>
      <c r="P21" s="280" t="s">
        <v>175</v>
      </c>
      <c r="Q21" s="280" t="s">
        <v>175</v>
      </c>
      <c r="R21" s="278"/>
      <c r="S21" s="278"/>
    </row>
    <row r="22" spans="2:13" s="278" customFormat="1" ht="12.75">
      <c r="B22" s="312"/>
      <c r="C22" s="312"/>
      <c r="D22" s="312"/>
      <c r="E22" s="312"/>
      <c r="F22" s="312"/>
      <c r="G22" s="225"/>
      <c r="H22" s="312"/>
      <c r="I22" s="312"/>
      <c r="J22" s="312"/>
      <c r="K22" s="312"/>
      <c r="L22" s="312"/>
      <c r="M22" s="312"/>
    </row>
    <row r="23" spans="2:13" s="279" customFormat="1" ht="12.75">
      <c r="B23" s="311"/>
      <c r="C23" s="311"/>
      <c r="D23" s="311"/>
      <c r="E23" s="311"/>
      <c r="F23" s="311"/>
      <c r="G23" s="277"/>
      <c r="H23" s="311"/>
      <c r="I23" s="311"/>
      <c r="J23" s="311"/>
      <c r="K23" s="311"/>
      <c r="L23" s="311"/>
      <c r="M23" s="311"/>
    </row>
    <row r="24" spans="5:8" ht="12.75">
      <c r="E24" s="3"/>
      <c r="F24" s="3"/>
      <c r="G24" s="3"/>
      <c r="H24" s="3"/>
    </row>
    <row r="25" spans="1:8" s="1" customFormat="1" ht="12.75">
      <c r="A25" s="1" t="s">
        <v>160</v>
      </c>
      <c r="E25" s="51"/>
      <c r="F25" s="51"/>
      <c r="G25" s="51"/>
      <c r="H25" s="51"/>
    </row>
    <row r="26" spans="1:8" s="1" customFormat="1" ht="12.75">
      <c r="A26" s="1" t="s">
        <v>161</v>
      </c>
      <c r="B26" s="1" t="s">
        <v>162</v>
      </c>
      <c r="E26" s="51"/>
      <c r="F26" s="51"/>
      <c r="G26" s="51"/>
      <c r="H26" s="51"/>
    </row>
    <row r="27" spans="2:8" s="1" customFormat="1" ht="12.75">
      <c r="B27" s="1" t="s">
        <v>163</v>
      </c>
      <c r="E27" s="51"/>
      <c r="F27" s="51"/>
      <c r="G27" s="51"/>
      <c r="H27" s="51"/>
    </row>
    <row r="28" spans="1:8" s="1" customFormat="1" ht="12.75">
      <c r="A28" s="1" t="s">
        <v>164</v>
      </c>
      <c r="B28" s="1" t="s">
        <v>165</v>
      </c>
      <c r="E28" s="51"/>
      <c r="F28" s="51"/>
      <c r="G28" s="51"/>
      <c r="H28" s="51"/>
    </row>
    <row r="29" spans="2:8" s="1" customFormat="1" ht="12.75">
      <c r="B29" s="1" t="s">
        <v>166</v>
      </c>
      <c r="E29" s="51"/>
      <c r="F29" s="51"/>
      <c r="G29" s="51"/>
      <c r="H29" s="51"/>
    </row>
    <row r="30" s="1" customFormat="1" ht="12.75">
      <c r="B30" s="1" t="s">
        <v>167</v>
      </c>
    </row>
    <row r="31" spans="1:2" s="1" customFormat="1" ht="12.75">
      <c r="A31" s="1" t="s">
        <v>168</v>
      </c>
      <c r="B31" s="1" t="s">
        <v>169</v>
      </c>
    </row>
    <row r="32" s="1" customFormat="1" ht="12.75">
      <c r="B32" s="1" t="s">
        <v>170</v>
      </c>
    </row>
    <row r="33" spans="1:2" s="1" customFormat="1" ht="12.75">
      <c r="A33" s="1" t="s">
        <v>171</v>
      </c>
      <c r="B33" s="1" t="s">
        <v>172</v>
      </c>
    </row>
    <row r="34" s="1" customFormat="1" ht="12.75">
      <c r="B34" s="1" t="s">
        <v>173</v>
      </c>
    </row>
    <row r="35" spans="5:9" ht="12.75">
      <c r="E35" s="3"/>
      <c r="F35" s="3"/>
      <c r="G35" s="3"/>
      <c r="H35" s="3"/>
      <c r="I35" s="3"/>
    </row>
    <row r="36" spans="5:9" ht="12.75">
      <c r="E36" s="3"/>
      <c r="F36" s="3"/>
      <c r="G36" s="3"/>
      <c r="H36" s="3"/>
      <c r="I36" s="3"/>
    </row>
    <row r="37" spans="5:9" ht="12.75">
      <c r="E37" s="3"/>
      <c r="F37" s="3"/>
      <c r="G37" s="3"/>
      <c r="H37" s="3"/>
      <c r="I37" s="3"/>
    </row>
    <row r="41" ht="12.75">
      <c r="C41" t="s">
        <v>97</v>
      </c>
    </row>
    <row r="52" ht="12.75">
      <c r="K52" t="s">
        <v>97</v>
      </c>
    </row>
  </sheetData>
  <mergeCells count="17">
    <mergeCell ref="B20:F20"/>
    <mergeCell ref="H20:J20"/>
    <mergeCell ref="A4:U4"/>
    <mergeCell ref="N18:O18"/>
    <mergeCell ref="B19:F19"/>
    <mergeCell ref="H19:J19"/>
    <mergeCell ref="K19:M19"/>
    <mergeCell ref="B23:F23"/>
    <mergeCell ref="H23:J23"/>
    <mergeCell ref="K23:M23"/>
    <mergeCell ref="K20:M20"/>
    <mergeCell ref="B22:F22"/>
    <mergeCell ref="H22:J22"/>
    <mergeCell ref="K22:M22"/>
    <mergeCell ref="A21:E21"/>
    <mergeCell ref="H21:J21"/>
    <mergeCell ref="K21:M21"/>
  </mergeCells>
  <printOptions/>
  <pageMargins left="0.75" right="0.75" top="1.25" bottom="1" header="0.75" footer="0.5"/>
  <pageSetup fitToHeight="1" fitToWidth="1" horizontalDpi="600" verticalDpi="600" orientation="landscape" scale="58"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2007-08-02T15:58:40Z</cp:lastPrinted>
  <dcterms:created xsi:type="dcterms:W3CDTF">2001-10-24T18:11:20Z</dcterms:created>
  <dcterms:modified xsi:type="dcterms:W3CDTF">2007-08-02T15:58:43Z</dcterms:modified>
  <cp:category/>
  <cp:version/>
  <cp:contentType/>
  <cp:contentStatus/>
</cp:coreProperties>
</file>