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P3" sheetId="1" r:id="rId1"/>
  </sheets>
  <definedNames/>
  <calcPr fullCalcOnLoad="1"/>
</workbook>
</file>

<file path=xl/sharedStrings.xml><?xml version="1.0" encoding="utf-8"?>
<sst xmlns="http://schemas.openxmlformats.org/spreadsheetml/2006/main" count="66" uniqueCount="37">
  <si>
    <t>JJJJ</t>
  </si>
  <si>
    <t xml:space="preserve">RES </t>
  </si>
  <si>
    <t>1260 - Job: 1260 - NBI port duct extensions-GORANSON</t>
  </si>
  <si>
    <t>ORNLEM   - ORNL Engineer</t>
  </si>
  <si>
    <t>1353 - Job: 1353 - CS Structure Procurement-DAHLGREN</t>
  </si>
  <si>
    <t>EA//EM   - PPPL Analysis engineer</t>
  </si>
  <si>
    <t>EA//SB   - PPPL Designer</t>
  </si>
  <si>
    <t>1701 - Job: 1701 - Cryostat Design-GETTLEFINGER</t>
  </si>
  <si>
    <t>EM//EM   - PPPL FO&amp;M Engineer</t>
  </si>
  <si>
    <t>1601 - Job: 1601 - Coil Services  Design-GORANSON</t>
  </si>
  <si>
    <t>2101 - Job: 2101 - Fueling Systems-BLANCHARD</t>
  </si>
  <si>
    <t>2201 - Job: 2201 - Vacuum Pumping Systems-BLANCHARD</t>
  </si>
  <si>
    <t>EE//EM   - PPPL Electrical engineer</t>
  </si>
  <si>
    <t>4501 - Job: 4501 - Power Sys Dsn &amp; Integr-RAMAKRISHNAN</t>
  </si>
  <si>
    <t>6101 - Job: 6101 - Water Systems-DUDEK</t>
  </si>
  <si>
    <t>6201 - Job: 6201 - Cryogenic Syst-GETTELFINGER</t>
  </si>
  <si>
    <t>6401 - Job: 6401 - PFC/VV Htng/Cooling(bakeout)- KALISH</t>
  </si>
  <si>
    <t>JUN FY08</t>
  </si>
  <si>
    <t>JUL FY08</t>
  </si>
  <si>
    <t>AUG FY08</t>
  </si>
  <si>
    <t>SEP FY08</t>
  </si>
  <si>
    <t>OCT FY09</t>
  </si>
  <si>
    <t>NOV FY09</t>
  </si>
  <si>
    <t>DEC FY09</t>
  </si>
  <si>
    <t>JAN FY09</t>
  </si>
  <si>
    <t>FEB FY09</t>
  </si>
  <si>
    <t>MAR FY09</t>
  </si>
  <si>
    <t>APR FY09</t>
  </si>
  <si>
    <t>MAY FY09</t>
  </si>
  <si>
    <t>JUN FY09</t>
  </si>
  <si>
    <t>JUL FY09</t>
  </si>
  <si>
    <t>AUG FY09</t>
  </si>
  <si>
    <t>SEP FY09</t>
  </si>
  <si>
    <t>OCT FY10</t>
  </si>
  <si>
    <t>NOV FY10</t>
  </si>
  <si>
    <t>DEC FY10</t>
  </si>
  <si>
    <t>man months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</si>
</sst>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wrapText="1"/>
    </xf>
    <xf numFmtId="170" fontId="0" fillId="0" borderId="0" xfId="0" applyNumberFormat="1" applyAlignment="1">
      <alignment/>
    </xf>
    <xf numFmtId="170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workbookViewId="0" topLeftCell="A1">
      <selection activeCell="C7" sqref="C7"/>
    </sheetView>
  </sheetViews>
  <sheetFormatPr defaultColWidth="9.140625" defaultRowHeight="12.75"/>
  <cols>
    <col min="1" max="1" width="31.57421875" style="0" customWidth="1"/>
    <col min="2" max="2" width="53.140625" style="0" bestFit="1" customWidth="1"/>
    <col min="3" max="3" width="16.00390625" style="0" customWidth="1"/>
    <col min="4" max="22" width="7.421875" style="0" customWidth="1"/>
  </cols>
  <sheetData>
    <row r="1" spans="1:22" s="1" customFormat="1" ht="25.5">
      <c r="A1" s="1" t="s">
        <v>1</v>
      </c>
      <c r="B1" s="1" t="s">
        <v>0</v>
      </c>
      <c r="C1" s="1" t="s">
        <v>36</v>
      </c>
      <c r="D1" s="1" t="s">
        <v>17</v>
      </c>
      <c r="E1" s="1" t="s">
        <v>18</v>
      </c>
      <c r="F1" s="1" t="s">
        <v>19</v>
      </c>
      <c r="G1" s="1" t="s">
        <v>20</v>
      </c>
      <c r="H1" s="1" t="s">
        <v>21</v>
      </c>
      <c r="I1" s="1" t="s">
        <v>22</v>
      </c>
      <c r="J1" s="1" t="s">
        <v>23</v>
      </c>
      <c r="K1" s="1" t="s">
        <v>24</v>
      </c>
      <c r="L1" s="1" t="s">
        <v>25</v>
      </c>
      <c r="M1" s="1" t="s">
        <v>26</v>
      </c>
      <c r="N1" s="1" t="s">
        <v>27</v>
      </c>
      <c r="O1" s="1" t="s">
        <v>28</v>
      </c>
      <c r="P1" s="1" t="s">
        <v>29</v>
      </c>
      <c r="Q1" s="1" t="s">
        <v>30</v>
      </c>
      <c r="R1" s="1" t="s">
        <v>31</v>
      </c>
      <c r="S1" s="1" t="s">
        <v>32</v>
      </c>
      <c r="T1" s="1" t="s">
        <v>33</v>
      </c>
      <c r="U1" s="1" t="s">
        <v>34</v>
      </c>
      <c r="V1" s="1" t="s">
        <v>35</v>
      </c>
    </row>
    <row r="2" spans="1:16" ht="12.75">
      <c r="A2" t="s">
        <v>5</v>
      </c>
      <c r="B2" t="s">
        <v>4</v>
      </c>
      <c r="C2" s="2">
        <f>SUM(D2:V2)/144</f>
        <v>0.5555555555555556</v>
      </c>
      <c r="P2">
        <v>80</v>
      </c>
    </row>
    <row r="3" spans="1:14" ht="12.75">
      <c r="A3" t="s">
        <v>5</v>
      </c>
      <c r="B3" t="s">
        <v>7</v>
      </c>
      <c r="C3" s="2">
        <f aca="true" t="shared" si="0" ref="C3:C31">SUM(D3:V3)/144</f>
        <v>1.3888888888888888</v>
      </c>
      <c r="L3">
        <v>5</v>
      </c>
      <c r="M3">
        <v>102</v>
      </c>
      <c r="N3">
        <v>93</v>
      </c>
    </row>
    <row r="4" spans="1:14" ht="12.75">
      <c r="A4" t="s">
        <v>5</v>
      </c>
      <c r="B4" t="s">
        <v>15</v>
      </c>
      <c r="C4" s="2">
        <f t="shared" si="0"/>
        <v>1.1111111111111112</v>
      </c>
      <c r="M4">
        <v>48</v>
      </c>
      <c r="N4">
        <v>112</v>
      </c>
    </row>
    <row r="5" spans="1:21" ht="12.75">
      <c r="A5" t="s">
        <v>5</v>
      </c>
      <c r="B5" t="s">
        <v>16</v>
      </c>
      <c r="C5" s="2">
        <f t="shared" si="0"/>
        <v>3.8958333333333335</v>
      </c>
      <c r="N5">
        <v>38</v>
      </c>
      <c r="O5">
        <v>40</v>
      </c>
      <c r="P5">
        <v>82</v>
      </c>
      <c r="Q5">
        <v>91</v>
      </c>
      <c r="R5">
        <v>112</v>
      </c>
      <c r="S5">
        <v>91</v>
      </c>
      <c r="T5">
        <v>84</v>
      </c>
      <c r="U5">
        <v>23</v>
      </c>
    </row>
    <row r="6" ht="13.5" thickBot="1">
      <c r="C6" s="3">
        <f>SUM(C2:C5)</f>
        <v>6.951388888888889</v>
      </c>
    </row>
    <row r="7" ht="12.75">
      <c r="C7" s="2"/>
    </row>
    <row r="8" spans="1:16" ht="12.75">
      <c r="A8" t="s">
        <v>6</v>
      </c>
      <c r="B8" t="s">
        <v>4</v>
      </c>
      <c r="C8" s="2">
        <f t="shared" si="0"/>
        <v>0.6944444444444444</v>
      </c>
      <c r="N8">
        <v>30</v>
      </c>
      <c r="O8">
        <v>67</v>
      </c>
      <c r="P8">
        <v>3</v>
      </c>
    </row>
    <row r="9" spans="1:18" ht="12.75">
      <c r="A9" t="s">
        <v>6</v>
      </c>
      <c r="B9" t="s">
        <v>7</v>
      </c>
      <c r="C9" s="2">
        <f t="shared" si="0"/>
        <v>5.583333333333333</v>
      </c>
      <c r="K9">
        <v>46</v>
      </c>
      <c r="L9">
        <v>115</v>
      </c>
      <c r="M9">
        <v>126</v>
      </c>
      <c r="N9">
        <v>121</v>
      </c>
      <c r="O9">
        <v>115</v>
      </c>
      <c r="P9">
        <v>126</v>
      </c>
      <c r="Q9">
        <v>126</v>
      </c>
      <c r="R9">
        <v>29</v>
      </c>
    </row>
    <row r="10" spans="1:16" ht="12.75">
      <c r="A10" t="s">
        <v>6</v>
      </c>
      <c r="B10" t="s">
        <v>10</v>
      </c>
      <c r="C10" s="2">
        <f t="shared" si="0"/>
        <v>1.6388888888888888</v>
      </c>
      <c r="M10">
        <v>12</v>
      </c>
      <c r="N10">
        <v>12</v>
      </c>
      <c r="O10">
        <v>101</v>
      </c>
      <c r="P10">
        <v>111</v>
      </c>
    </row>
    <row r="11" spans="1:13" ht="12.75">
      <c r="A11" t="s">
        <v>6</v>
      </c>
      <c r="B11" t="s">
        <v>11</v>
      </c>
      <c r="C11" s="2">
        <f t="shared" si="0"/>
        <v>3.548611111111111</v>
      </c>
      <c r="H11">
        <v>68</v>
      </c>
      <c r="I11">
        <v>53</v>
      </c>
      <c r="J11">
        <v>50</v>
      </c>
      <c r="K11">
        <v>106</v>
      </c>
      <c r="L11">
        <v>114</v>
      </c>
      <c r="M11">
        <v>120</v>
      </c>
    </row>
    <row r="12" spans="1:20" ht="12.75">
      <c r="A12" t="s">
        <v>6</v>
      </c>
      <c r="B12" t="s">
        <v>13</v>
      </c>
      <c r="C12" s="2">
        <f t="shared" si="0"/>
        <v>5.097222222222222</v>
      </c>
      <c r="H12">
        <v>50</v>
      </c>
      <c r="I12">
        <v>82</v>
      </c>
      <c r="J12">
        <v>73</v>
      </c>
      <c r="K12">
        <v>62</v>
      </c>
      <c r="L12">
        <v>59</v>
      </c>
      <c r="M12">
        <v>65</v>
      </c>
      <c r="N12">
        <v>65</v>
      </c>
      <c r="O12">
        <v>59</v>
      </c>
      <c r="P12">
        <v>75</v>
      </c>
      <c r="Q12">
        <v>79</v>
      </c>
      <c r="R12">
        <v>37</v>
      </c>
      <c r="S12">
        <v>27</v>
      </c>
      <c r="T12">
        <v>1</v>
      </c>
    </row>
    <row r="13" spans="1:8" ht="12.75">
      <c r="A13" t="s">
        <v>6</v>
      </c>
      <c r="B13" t="s">
        <v>14</v>
      </c>
      <c r="C13" s="2">
        <f t="shared" si="0"/>
        <v>0.8333333333333334</v>
      </c>
      <c r="H13">
        <v>120</v>
      </c>
    </row>
    <row r="14" spans="1:15" ht="12.75">
      <c r="A14" t="s">
        <v>6</v>
      </c>
      <c r="B14" t="s">
        <v>15</v>
      </c>
      <c r="C14" s="2">
        <f t="shared" si="0"/>
        <v>2.298611111111111</v>
      </c>
      <c r="H14">
        <v>54</v>
      </c>
      <c r="I14">
        <v>46</v>
      </c>
      <c r="K14">
        <v>107</v>
      </c>
      <c r="L14">
        <v>67</v>
      </c>
      <c r="M14">
        <v>27</v>
      </c>
      <c r="O14">
        <v>30</v>
      </c>
    </row>
    <row r="15" spans="1:21" ht="12.75">
      <c r="A15" t="s">
        <v>6</v>
      </c>
      <c r="B15" t="s">
        <v>16</v>
      </c>
      <c r="C15" s="2">
        <f t="shared" si="0"/>
        <v>1.6666666666666667</v>
      </c>
      <c r="P15">
        <v>63</v>
      </c>
      <c r="Q15">
        <v>57</v>
      </c>
      <c r="S15">
        <v>42</v>
      </c>
      <c r="T15">
        <v>66</v>
      </c>
      <c r="U15">
        <v>12</v>
      </c>
    </row>
    <row r="16" ht="13.5" thickBot="1">
      <c r="C16" s="3">
        <f>SUM(C8:C15)</f>
        <v>21.36111111111111</v>
      </c>
    </row>
    <row r="17" ht="12.75">
      <c r="C17" s="2"/>
    </row>
    <row r="18" spans="1:13" ht="12.75">
      <c r="A18" t="s">
        <v>12</v>
      </c>
      <c r="B18" t="s">
        <v>11</v>
      </c>
      <c r="C18" s="2">
        <f t="shared" si="0"/>
        <v>0.2222222222222222</v>
      </c>
      <c r="K18">
        <v>9</v>
      </c>
      <c r="L18">
        <v>11</v>
      </c>
      <c r="M18">
        <v>12</v>
      </c>
    </row>
    <row r="19" spans="1:20" ht="12.75">
      <c r="A19" t="s">
        <v>12</v>
      </c>
      <c r="B19" t="s">
        <v>13</v>
      </c>
      <c r="C19" s="2">
        <f t="shared" si="0"/>
        <v>4.833333333333333</v>
      </c>
      <c r="H19">
        <v>85</v>
      </c>
      <c r="I19">
        <v>72</v>
      </c>
      <c r="J19">
        <v>64</v>
      </c>
      <c r="K19">
        <v>56</v>
      </c>
      <c r="L19">
        <v>53</v>
      </c>
      <c r="M19">
        <v>58</v>
      </c>
      <c r="N19">
        <v>58</v>
      </c>
      <c r="O19">
        <v>53</v>
      </c>
      <c r="P19">
        <v>63</v>
      </c>
      <c r="Q19">
        <v>69</v>
      </c>
      <c r="R19">
        <v>37</v>
      </c>
      <c r="S19">
        <v>27</v>
      </c>
      <c r="T19">
        <v>1</v>
      </c>
    </row>
    <row r="20" spans="1:12" ht="12.75">
      <c r="A20" t="s">
        <v>12</v>
      </c>
      <c r="B20" t="s">
        <v>15</v>
      </c>
      <c r="C20" s="2">
        <f t="shared" si="0"/>
        <v>1.1111111111111112</v>
      </c>
      <c r="K20">
        <v>107</v>
      </c>
      <c r="L20">
        <v>53</v>
      </c>
    </row>
    <row r="21" ht="13.5" thickBot="1">
      <c r="C21" s="3">
        <f>SUM(C18:C20)</f>
        <v>6.166666666666666</v>
      </c>
    </row>
    <row r="22" ht="12.75">
      <c r="C22" s="2"/>
    </row>
    <row r="23" spans="1:18" ht="12.75">
      <c r="A23" t="s">
        <v>8</v>
      </c>
      <c r="B23" t="s">
        <v>7</v>
      </c>
      <c r="C23" s="2">
        <f t="shared" si="0"/>
        <v>2.7708333333333335</v>
      </c>
      <c r="H23">
        <v>34</v>
      </c>
      <c r="I23">
        <v>27</v>
      </c>
      <c r="J23">
        <v>25</v>
      </c>
      <c r="K23">
        <v>27</v>
      </c>
      <c r="L23">
        <v>41</v>
      </c>
      <c r="M23">
        <v>45</v>
      </c>
      <c r="N23">
        <v>51</v>
      </c>
      <c r="O23">
        <v>41</v>
      </c>
      <c r="P23">
        <v>45</v>
      </c>
      <c r="Q23">
        <v>45</v>
      </c>
      <c r="R23">
        <v>18</v>
      </c>
    </row>
    <row r="24" spans="1:16" ht="12.75">
      <c r="A24" t="s">
        <v>8</v>
      </c>
      <c r="B24" t="s">
        <v>10</v>
      </c>
      <c r="C24" s="2">
        <f t="shared" si="0"/>
        <v>0.9444444444444444</v>
      </c>
      <c r="M24">
        <v>24</v>
      </c>
      <c r="N24">
        <v>24</v>
      </c>
      <c r="O24">
        <v>42</v>
      </c>
      <c r="P24">
        <v>46</v>
      </c>
    </row>
    <row r="25" spans="1:13" ht="12.75">
      <c r="A25" t="s">
        <v>8</v>
      </c>
      <c r="B25" t="s">
        <v>11</v>
      </c>
      <c r="C25" s="2">
        <f t="shared" si="0"/>
        <v>2.7777777777777777</v>
      </c>
      <c r="H25">
        <v>68</v>
      </c>
      <c r="I25">
        <v>53</v>
      </c>
      <c r="J25">
        <v>50</v>
      </c>
      <c r="K25">
        <v>73</v>
      </c>
      <c r="L25">
        <v>76</v>
      </c>
      <c r="M25">
        <v>80</v>
      </c>
    </row>
    <row r="26" spans="1:8" ht="12.75">
      <c r="A26" t="s">
        <v>8</v>
      </c>
      <c r="B26" t="s">
        <v>14</v>
      </c>
      <c r="C26" s="2">
        <f t="shared" si="0"/>
        <v>0.4166666666666667</v>
      </c>
      <c r="H26">
        <v>60</v>
      </c>
    </row>
    <row r="27" spans="1:18" ht="12.75">
      <c r="A27" t="s">
        <v>8</v>
      </c>
      <c r="B27" t="s">
        <v>15</v>
      </c>
      <c r="C27" s="2">
        <f t="shared" si="0"/>
        <v>3.5555555555555554</v>
      </c>
      <c r="H27">
        <v>101</v>
      </c>
      <c r="I27">
        <v>75</v>
      </c>
      <c r="K27">
        <v>107</v>
      </c>
      <c r="L27">
        <v>80</v>
      </c>
      <c r="M27">
        <v>53</v>
      </c>
      <c r="N27">
        <v>8</v>
      </c>
      <c r="O27">
        <v>80</v>
      </c>
      <c r="R27">
        <v>8</v>
      </c>
    </row>
    <row r="28" ht="13.5" thickBot="1">
      <c r="C28" s="3">
        <f>SUM(C23:C27)</f>
        <v>10.465277777777779</v>
      </c>
    </row>
    <row r="29" ht="12.75">
      <c r="C29" s="2"/>
    </row>
    <row r="30" spans="1:11" ht="12.75">
      <c r="A30" t="s">
        <v>3</v>
      </c>
      <c r="B30" t="s">
        <v>2</v>
      </c>
      <c r="C30" s="2">
        <f t="shared" si="0"/>
        <v>2.7847222222222223</v>
      </c>
      <c r="H30">
        <v>142</v>
      </c>
      <c r="I30">
        <v>111</v>
      </c>
      <c r="J30">
        <v>105</v>
      </c>
      <c r="K30">
        <v>43</v>
      </c>
    </row>
    <row r="31" spans="1:18" ht="12.75">
      <c r="A31" t="s">
        <v>3</v>
      </c>
      <c r="B31" t="s">
        <v>9</v>
      </c>
      <c r="C31" s="2">
        <f t="shared" si="0"/>
        <v>14.354166666666666</v>
      </c>
      <c r="D31">
        <v>124</v>
      </c>
      <c r="E31">
        <v>130</v>
      </c>
      <c r="F31">
        <v>124</v>
      </c>
      <c r="G31">
        <v>124</v>
      </c>
      <c r="H31">
        <v>214</v>
      </c>
      <c r="I31">
        <v>167</v>
      </c>
      <c r="J31">
        <v>158</v>
      </c>
      <c r="K31">
        <v>150</v>
      </c>
      <c r="L31">
        <v>118</v>
      </c>
      <c r="M31">
        <v>130</v>
      </c>
      <c r="N31">
        <v>130</v>
      </c>
      <c r="O31">
        <v>118</v>
      </c>
      <c r="P31">
        <v>130</v>
      </c>
      <c r="Q31">
        <v>130</v>
      </c>
      <c r="R31">
        <v>120</v>
      </c>
    </row>
    <row r="32" ht="13.5" thickBot="1">
      <c r="C32" s="3">
        <f>SUM(C30:C31)</f>
        <v>17.13888888888889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rstrykowsky</cp:lastModifiedBy>
  <dcterms:created xsi:type="dcterms:W3CDTF">2007-12-13T18:00:37Z</dcterms:created>
  <dcterms:modified xsi:type="dcterms:W3CDTF">2007-12-13T19:45:26Z</dcterms:modified>
  <cp:category/>
  <cp:version/>
  <cp:contentType/>
  <cp:contentStatus/>
</cp:coreProperties>
</file>