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1"/>
  </bookViews>
  <sheets>
    <sheet name="Sheet1" sheetId="1" r:id="rId1"/>
    <sheet name="Sheet2" sheetId="2" r:id="rId2"/>
    <sheet name="P3" sheetId="3" r:id="rId3"/>
  </sheets>
  <definedNames>
    <definedName name="_xlnm.Print_Area" localSheetId="1">'Sheet2'!$A$40:$F$55</definedName>
  </definedNames>
  <calcPr fullCalcOnLoad="1"/>
</workbook>
</file>

<file path=xl/sharedStrings.xml><?xml version="1.0" encoding="utf-8"?>
<sst xmlns="http://schemas.openxmlformats.org/spreadsheetml/2006/main" count="461" uniqueCount="113">
  <si>
    <t>WBS2</t>
  </si>
  <si>
    <t>PHAS</t>
  </si>
  <si>
    <t>ACT ID</t>
  </si>
  <si>
    <t>DESC</t>
  </si>
  <si>
    <t xml:space="preserve">   TOTAL    </t>
  </si>
  <si>
    <t xml:space="preserve">         OCT        FY08</t>
  </si>
  <si>
    <t xml:space="preserve">         NOV        FY08</t>
  </si>
  <si>
    <t xml:space="preserve">         DEC        FY08</t>
  </si>
  <si>
    <t xml:space="preserve">         JAN        FY08</t>
  </si>
  <si>
    <t xml:space="preserve">         FEB        FY08</t>
  </si>
  <si>
    <t xml:space="preserve">         MAR        FY08</t>
  </si>
  <si>
    <t xml:space="preserve">         APR        FY08</t>
  </si>
  <si>
    <t xml:space="preserve">         MAY        FY08</t>
  </si>
  <si>
    <t xml:space="preserve">         JUN        FY08</t>
  </si>
  <si>
    <t xml:space="preserve">         JUL        FY08</t>
  </si>
  <si>
    <t xml:space="preserve">         AUG        FY08</t>
  </si>
  <si>
    <t xml:space="preserve">         SEP        FY08</t>
  </si>
  <si>
    <t xml:space="preserve">         OCT        FY09</t>
  </si>
  <si>
    <t xml:space="preserve">         NOV        FY09</t>
  </si>
  <si>
    <t xml:space="preserve">         DEC        FY09</t>
  </si>
  <si>
    <t xml:space="preserve">         JAN        FY09</t>
  </si>
  <si>
    <t xml:space="preserve">         FEB        FY09</t>
  </si>
  <si>
    <t xml:space="preserve">         MAR        FY09</t>
  </si>
  <si>
    <t xml:space="preserve">         APR        FY09</t>
  </si>
  <si>
    <t xml:space="preserve">         MAY        FY09</t>
  </si>
  <si>
    <t xml:space="preserve">         JUN        FY09</t>
  </si>
  <si>
    <t xml:space="preserve">         JUL        FY09</t>
  </si>
  <si>
    <t xml:space="preserve">         AUG        FY09</t>
  </si>
  <si>
    <t xml:space="preserve">         SEP        FY09</t>
  </si>
  <si>
    <t xml:space="preserve">         OCT        FY10</t>
  </si>
  <si>
    <t xml:space="preserve">         NOV        FY10</t>
  </si>
  <si>
    <t xml:space="preserve">         DEC        FY10</t>
  </si>
  <si>
    <t xml:space="preserve">         JAN        FY10</t>
  </si>
  <si>
    <t xml:space="preserve">         FEB        FY10</t>
  </si>
  <si>
    <t xml:space="preserve">         MAR        FY10</t>
  </si>
  <si>
    <t xml:space="preserve">         APR        FY10</t>
  </si>
  <si>
    <t xml:space="preserve">         MAY        FY10</t>
  </si>
  <si>
    <t xml:space="preserve">         JUN        FY10</t>
  </si>
  <si>
    <t xml:space="preserve">         JUL        FY10</t>
  </si>
  <si>
    <t xml:space="preserve">         AUG        FY10</t>
  </si>
  <si>
    <t xml:space="preserve">         SEP        FY10</t>
  </si>
  <si>
    <t xml:space="preserve">         OCT        FY11</t>
  </si>
  <si>
    <t xml:space="preserve">         NOV        FY11</t>
  </si>
  <si>
    <t xml:space="preserve">         DEC        FY11</t>
  </si>
  <si>
    <t xml:space="preserve">         JAN        FY11</t>
  </si>
  <si>
    <t xml:space="preserve">         FEB        FY11</t>
  </si>
  <si>
    <t xml:space="preserve">         MAR        FY11</t>
  </si>
  <si>
    <t xml:space="preserve">         APR        FY11</t>
  </si>
  <si>
    <t xml:space="preserve">         MAY        FY11</t>
  </si>
  <si>
    <t xml:space="preserve">         JUN        FY11</t>
  </si>
  <si>
    <t xml:space="preserve">         JUL        FY11</t>
  </si>
  <si>
    <t xml:space="preserve">         AUG        FY11</t>
  </si>
  <si>
    <t xml:space="preserve">         SEP        FY11</t>
  </si>
  <si>
    <t xml:space="preserve">         OCT        FY12</t>
  </si>
  <si>
    <t xml:space="preserve">         NOV        FY12</t>
  </si>
  <si>
    <t xml:space="preserve">         DEC        FY12</t>
  </si>
  <si>
    <t xml:space="preserve">         JAN        FY12</t>
  </si>
  <si>
    <t xml:space="preserve">         FEB        FY12</t>
  </si>
  <si>
    <t xml:space="preserve">         MAR        FY12</t>
  </si>
  <si>
    <t xml:space="preserve">         APR        FY12</t>
  </si>
  <si>
    <t xml:space="preserve">         MAY        FY12</t>
  </si>
  <si>
    <t xml:space="preserve">         JUN        FY12</t>
  </si>
  <si>
    <t xml:space="preserve">         JUL        FY12</t>
  </si>
  <si>
    <t xml:space="preserve">         AUG        FY12</t>
  </si>
  <si>
    <t xml:space="preserve">         SEP        FY12</t>
  </si>
  <si>
    <t>12 - 12 - Vacuum Vessel Systems</t>
  </si>
  <si>
    <t>1 - Title I</t>
  </si>
  <si>
    <t>F - Fabrication/Assembly</t>
  </si>
  <si>
    <t>F</t>
  </si>
  <si>
    <t>Fabrication/Assembly</t>
  </si>
  <si>
    <t>T - Procurement</t>
  </si>
  <si>
    <t>T</t>
  </si>
  <si>
    <t>Procurement</t>
  </si>
  <si>
    <t>13 - 13 - Conventional Coils</t>
  </si>
  <si>
    <t>2 - Title II</t>
  </si>
  <si>
    <t>14 - 14 - Modular Coils</t>
  </si>
  <si>
    <t>R - R&amp;D</t>
  </si>
  <si>
    <t>R</t>
  </si>
  <si>
    <t>R&amp;D</t>
  </si>
  <si>
    <t>15 - 15 - Coil Structures</t>
  </si>
  <si>
    <t>16 - 16 - Coil Services</t>
  </si>
  <si>
    <t>17 - 17 - Cryostat and Base Support Structure</t>
  </si>
  <si>
    <t>18 - 18 - Field Period Assembly</t>
  </si>
  <si>
    <t>21 - 21 - Fueling Systems</t>
  </si>
  <si>
    <t>22 - 22 - Torus Vacuum Pumping Systems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</si>
  <si>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</si>
  <si>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</si>
  <si>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</si>
  <si>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</si>
  <si>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</si>
  <si>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S - Startup/Ops</t>
  </si>
  <si>
    <t>S</t>
  </si>
  <si>
    <t>43 - 43 - DC Systems</t>
  </si>
  <si>
    <t>44 - 44 - Control and protection Systems</t>
  </si>
  <si>
    <t>45 - 45 - Power System Design and Integration</t>
  </si>
  <si>
    <t>51 - 51 - Network and Fiber Infrastructure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</si>
  <si>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</si>
  <si>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</si>
  <si>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</si>
  <si>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</si>
  <si>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and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</si>
  <si>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</si>
  <si>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</si>
  <si>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</si>
  <si>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</si>
  <si>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64 - 64 - PFC/VV Heating &amp; Cooling (Bakeout)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</si>
  <si>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</si>
  <si>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</si>
  <si>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</si>
  <si>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</si>
  <si>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Design</t>
  </si>
  <si>
    <t xml:space="preserve">Sum of    TOTAL    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</si>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</sst>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6"/>
  <sheetViews>
    <sheetView tabSelected="1" workbookViewId="0" topLeftCell="A25">
      <selection activeCell="A41" sqref="A41:IV54"/>
    </sheetView>
  </sheetViews>
  <sheetFormatPr defaultColWidth="9.140625" defaultRowHeight="12.75"/>
  <cols>
    <col min="1" max="1" width="49.00390625" style="0" bestFit="1" customWidth="1"/>
    <col min="2" max="5" width="19.28125" style="0" bestFit="1" customWidth="1"/>
    <col min="6" max="6" width="10.57421875" style="0" bestFit="1" customWidth="1"/>
  </cols>
  <sheetData>
    <row r="3" spans="1:6" ht="12.75">
      <c r="A3" s="2" t="s">
        <v>111</v>
      </c>
      <c r="B3" s="2" t="s">
        <v>3</v>
      </c>
      <c r="C3" s="3"/>
      <c r="D3" s="3"/>
      <c r="E3" s="3"/>
      <c r="F3" s="4"/>
    </row>
    <row r="4" spans="1:6" ht="12.75">
      <c r="A4" s="2" t="s">
        <v>0</v>
      </c>
      <c r="B4" s="5" t="s">
        <v>110</v>
      </c>
      <c r="C4" s="6" t="s">
        <v>78</v>
      </c>
      <c r="D4" s="6" t="s">
        <v>72</v>
      </c>
      <c r="E4" s="6" t="s">
        <v>69</v>
      </c>
      <c r="F4" s="7" t="s">
        <v>112</v>
      </c>
    </row>
    <row r="5" spans="1:6" ht="12.75">
      <c r="A5" s="5" t="s">
        <v>65</v>
      </c>
      <c r="B5" s="8">
        <v>223</v>
      </c>
      <c r="C5" s="9"/>
      <c r="D5" s="9">
        <v>990</v>
      </c>
      <c r="E5" s="9">
        <v>216.2</v>
      </c>
      <c r="F5" s="10">
        <v>1429.2</v>
      </c>
    </row>
    <row r="6" spans="1:6" ht="12.75">
      <c r="A6" s="11" t="s">
        <v>73</v>
      </c>
      <c r="B6" s="12">
        <v>387.1</v>
      </c>
      <c r="C6" s="13"/>
      <c r="D6" s="13">
        <v>3653.7</v>
      </c>
      <c r="E6" s="13">
        <v>215.4</v>
      </c>
      <c r="F6" s="14">
        <v>4256.2</v>
      </c>
    </row>
    <row r="7" spans="1:6" ht="12.75">
      <c r="A7" s="11" t="s">
        <v>75</v>
      </c>
      <c r="B7" s="12">
        <v>166.3</v>
      </c>
      <c r="C7" s="13">
        <v>4.4</v>
      </c>
      <c r="D7" s="13">
        <v>1044.7</v>
      </c>
      <c r="E7" s="13">
        <v>1386.7</v>
      </c>
      <c r="F7" s="14">
        <v>2602.1</v>
      </c>
    </row>
    <row r="8" spans="1:6" ht="12.75">
      <c r="A8" s="11" t="s">
        <v>79</v>
      </c>
      <c r="B8" s="12">
        <v>88.9</v>
      </c>
      <c r="C8" s="13"/>
      <c r="D8" s="13">
        <v>1430.3</v>
      </c>
      <c r="E8" s="13">
        <v>12.3</v>
      </c>
      <c r="F8" s="14">
        <v>1531.5</v>
      </c>
    </row>
    <row r="9" spans="1:6" ht="12.75">
      <c r="A9" s="11" t="s">
        <v>80</v>
      </c>
      <c r="B9" s="12">
        <v>386.1</v>
      </c>
      <c r="C9" s="13">
        <v>24</v>
      </c>
      <c r="D9" s="13">
        <v>496.2</v>
      </c>
      <c r="E9" s="13">
        <v>178.5</v>
      </c>
      <c r="F9" s="14">
        <v>1084.8</v>
      </c>
    </row>
    <row r="10" spans="1:6" ht="12.75">
      <c r="A10" s="11" t="s">
        <v>81</v>
      </c>
      <c r="B10" s="12">
        <v>717</v>
      </c>
      <c r="C10" s="13"/>
      <c r="D10" s="13">
        <v>779.6</v>
      </c>
      <c r="E10" s="13"/>
      <c r="F10" s="14">
        <v>1496.6</v>
      </c>
    </row>
    <row r="11" spans="1:6" ht="12.75">
      <c r="A11" s="11" t="s">
        <v>82</v>
      </c>
      <c r="B11" s="12">
        <v>1081.1</v>
      </c>
      <c r="C11" s="13"/>
      <c r="D11" s="13">
        <v>354.9</v>
      </c>
      <c r="E11" s="13">
        <v>13001.5</v>
      </c>
      <c r="F11" s="14">
        <v>14437.5</v>
      </c>
    </row>
    <row r="12" spans="1:6" ht="12.75">
      <c r="A12" s="11" t="s">
        <v>83</v>
      </c>
      <c r="B12" s="12">
        <v>161.4</v>
      </c>
      <c r="C12" s="13"/>
      <c r="D12" s="13">
        <v>57.2</v>
      </c>
      <c r="E12" s="13">
        <v>119.2</v>
      </c>
      <c r="F12" s="14">
        <v>337.8</v>
      </c>
    </row>
    <row r="13" spans="1:6" ht="12.75">
      <c r="A13" s="11" t="s">
        <v>84</v>
      </c>
      <c r="B13" s="12">
        <v>274.5</v>
      </c>
      <c r="C13" s="13"/>
      <c r="D13" s="13">
        <v>157.8</v>
      </c>
      <c r="E13" s="13">
        <v>247.1</v>
      </c>
      <c r="F13" s="14">
        <v>679.4</v>
      </c>
    </row>
    <row r="14" spans="1:6" ht="12.75">
      <c r="A14" s="11" t="s">
        <v>85</v>
      </c>
      <c r="B14" s="12">
        <v>76.7</v>
      </c>
      <c r="C14" s="13"/>
      <c r="D14" s="13">
        <v>31.5</v>
      </c>
      <c r="E14" s="13">
        <v>301.8</v>
      </c>
      <c r="F14" s="14">
        <v>410</v>
      </c>
    </row>
    <row r="15" spans="1:6" ht="12.75">
      <c r="A15" s="11" t="s">
        <v>86</v>
      </c>
      <c r="B15" s="12">
        <v>13.3</v>
      </c>
      <c r="C15" s="13"/>
      <c r="D15" s="13">
        <v>4.7</v>
      </c>
      <c r="E15" s="13">
        <v>12.3</v>
      </c>
      <c r="F15" s="14">
        <v>30.3</v>
      </c>
    </row>
    <row r="16" spans="1:6" ht="12.75">
      <c r="A16" s="11" t="s">
        <v>87</v>
      </c>
      <c r="B16" s="12">
        <v>171</v>
      </c>
      <c r="C16" s="13"/>
      <c r="D16" s="13">
        <v>32.2</v>
      </c>
      <c r="E16" s="13">
        <v>54.9</v>
      </c>
      <c r="F16" s="14">
        <v>258.1</v>
      </c>
    </row>
    <row r="17" spans="1:6" ht="12.75">
      <c r="A17" s="11" t="s">
        <v>88</v>
      </c>
      <c r="B17" s="12">
        <v>111.6</v>
      </c>
      <c r="C17" s="13"/>
      <c r="D17" s="13"/>
      <c r="E17" s="13"/>
      <c r="F17" s="14">
        <v>111.6</v>
      </c>
    </row>
    <row r="18" spans="1:6" ht="12.75">
      <c r="A18" s="11" t="s">
        <v>89</v>
      </c>
      <c r="B18" s="12">
        <v>49.9</v>
      </c>
      <c r="C18" s="13"/>
      <c r="D18" s="13">
        <v>20.1</v>
      </c>
      <c r="E18" s="13">
        <v>84.3</v>
      </c>
      <c r="F18" s="14">
        <v>154.3</v>
      </c>
    </row>
    <row r="19" spans="1:6" ht="12.75">
      <c r="A19" s="11" t="s">
        <v>92</v>
      </c>
      <c r="B19" s="12">
        <v>9.3</v>
      </c>
      <c r="C19" s="13"/>
      <c r="D19" s="13"/>
      <c r="E19" s="13">
        <v>569.6</v>
      </c>
      <c r="F19" s="14">
        <v>578.9</v>
      </c>
    </row>
    <row r="20" spans="1:6" ht="12.75">
      <c r="A20" s="11" t="s">
        <v>93</v>
      </c>
      <c r="B20" s="12">
        <v>291.9</v>
      </c>
      <c r="C20" s="13"/>
      <c r="D20" s="13">
        <v>162.8</v>
      </c>
      <c r="E20" s="13">
        <v>625.4</v>
      </c>
      <c r="F20" s="14">
        <v>1080.1</v>
      </c>
    </row>
    <row r="21" spans="1:6" ht="12.75">
      <c r="A21" s="11" t="s">
        <v>94</v>
      </c>
      <c r="B21" s="12">
        <v>403.1</v>
      </c>
      <c r="C21" s="13"/>
      <c r="D21" s="13">
        <v>32.6</v>
      </c>
      <c r="E21" s="13">
        <v>469.5</v>
      </c>
      <c r="F21" s="14">
        <v>905.2</v>
      </c>
    </row>
    <row r="22" spans="1:6" ht="12.75">
      <c r="A22" s="11" t="s">
        <v>95</v>
      </c>
      <c r="B22" s="12">
        <v>21</v>
      </c>
      <c r="C22" s="13"/>
      <c r="D22" s="13">
        <v>95.2</v>
      </c>
      <c r="E22" s="13">
        <v>105.3</v>
      </c>
      <c r="F22" s="14">
        <v>221.5</v>
      </c>
    </row>
    <row r="23" spans="1:6" ht="12.75">
      <c r="A23" s="11" t="s">
        <v>96</v>
      </c>
      <c r="B23" s="12">
        <v>173.3</v>
      </c>
      <c r="C23" s="13"/>
      <c r="D23" s="13">
        <v>100.7</v>
      </c>
      <c r="E23" s="13">
        <v>137.8</v>
      </c>
      <c r="F23" s="14">
        <v>411.8</v>
      </c>
    </row>
    <row r="24" spans="1:6" ht="12.75">
      <c r="A24" s="11" t="s">
        <v>97</v>
      </c>
      <c r="B24" s="12">
        <v>107.5</v>
      </c>
      <c r="C24" s="13"/>
      <c r="D24" s="13">
        <v>32.3</v>
      </c>
      <c r="E24" s="13">
        <v>26.7</v>
      </c>
      <c r="F24" s="14">
        <v>166.5</v>
      </c>
    </row>
    <row r="25" spans="1:6" ht="12.75">
      <c r="A25" s="11" t="s">
        <v>98</v>
      </c>
      <c r="B25" s="12">
        <v>119.1</v>
      </c>
      <c r="C25" s="13"/>
      <c r="D25" s="13">
        <v>101.3</v>
      </c>
      <c r="E25" s="13">
        <v>137.6</v>
      </c>
      <c r="F25" s="14">
        <v>358</v>
      </c>
    </row>
    <row r="26" spans="1:6" ht="12.75">
      <c r="A26" s="11" t="s">
        <v>99</v>
      </c>
      <c r="B26" s="12">
        <v>180.8</v>
      </c>
      <c r="C26" s="13"/>
      <c r="D26" s="13">
        <v>199.4</v>
      </c>
      <c r="E26" s="13">
        <v>121.7</v>
      </c>
      <c r="F26" s="14">
        <v>501.9</v>
      </c>
    </row>
    <row r="27" spans="1:6" ht="12.75">
      <c r="A27" s="11" t="s">
        <v>100</v>
      </c>
      <c r="B27" s="12">
        <v>117.2</v>
      </c>
      <c r="C27" s="13"/>
      <c r="D27" s="13">
        <v>95.5</v>
      </c>
      <c r="E27" s="13">
        <v>159.6</v>
      </c>
      <c r="F27" s="14">
        <v>372.3</v>
      </c>
    </row>
    <row r="28" spans="1:6" ht="12.75">
      <c r="A28" s="11" t="s">
        <v>101</v>
      </c>
      <c r="B28" s="12">
        <v>66.5</v>
      </c>
      <c r="C28" s="13"/>
      <c r="D28" s="13"/>
      <c r="E28" s="13"/>
      <c r="F28" s="14">
        <v>66.5</v>
      </c>
    </row>
    <row r="29" spans="1:6" ht="12.75">
      <c r="A29" s="11" t="s">
        <v>102</v>
      </c>
      <c r="B29" s="12">
        <v>39.9</v>
      </c>
      <c r="C29" s="13"/>
      <c r="D29" s="13">
        <v>31</v>
      </c>
      <c r="E29" s="13">
        <v>41.4</v>
      </c>
      <c r="F29" s="14">
        <v>112.3</v>
      </c>
    </row>
    <row r="30" spans="1:6" ht="12.75">
      <c r="A30" s="11" t="s">
        <v>103</v>
      </c>
      <c r="B30" s="12">
        <v>639.6</v>
      </c>
      <c r="C30" s="13">
        <v>104</v>
      </c>
      <c r="D30" s="13">
        <v>388.3</v>
      </c>
      <c r="E30" s="13">
        <v>436</v>
      </c>
      <c r="F30" s="14">
        <v>1567.9</v>
      </c>
    </row>
    <row r="31" spans="1:6" ht="12.75">
      <c r="A31" s="11" t="s">
        <v>104</v>
      </c>
      <c r="B31" s="12">
        <v>34.8</v>
      </c>
      <c r="C31" s="13"/>
      <c r="D31" s="13">
        <v>36.9</v>
      </c>
      <c r="E31" s="13">
        <v>37.7</v>
      </c>
      <c r="F31" s="14">
        <v>109.4</v>
      </c>
    </row>
    <row r="32" spans="1:6" ht="12.75">
      <c r="A32" s="11" t="s">
        <v>105</v>
      </c>
      <c r="B32" s="12">
        <v>157.9</v>
      </c>
      <c r="C32" s="13"/>
      <c r="D32" s="13">
        <v>265.3</v>
      </c>
      <c r="E32" s="13">
        <v>210.4</v>
      </c>
      <c r="F32" s="14">
        <v>633.6</v>
      </c>
    </row>
    <row r="33" spans="1:6" ht="12.75">
      <c r="A33" s="11" t="s">
        <v>106</v>
      </c>
      <c r="B33" s="12"/>
      <c r="C33" s="13"/>
      <c r="D33" s="13"/>
      <c r="E33" s="13">
        <v>212.8</v>
      </c>
      <c r="F33" s="14">
        <v>212.8</v>
      </c>
    </row>
    <row r="34" spans="1:6" ht="12.75">
      <c r="A34" s="11" t="s">
        <v>107</v>
      </c>
      <c r="B34" s="12"/>
      <c r="C34" s="13"/>
      <c r="D34" s="13"/>
      <c r="E34" s="13">
        <v>2322.7</v>
      </c>
      <c r="F34" s="14">
        <v>2322.7</v>
      </c>
    </row>
    <row r="35" spans="1:6" ht="12.75">
      <c r="A35" s="11" t="s">
        <v>108</v>
      </c>
      <c r="B35" s="12"/>
      <c r="C35" s="13"/>
      <c r="D35" s="13"/>
      <c r="E35" s="13">
        <v>5642.8</v>
      </c>
      <c r="F35" s="14">
        <v>5642.8</v>
      </c>
    </row>
    <row r="36" spans="1:6" ht="12.75">
      <c r="A36" s="11" t="s">
        <v>109</v>
      </c>
      <c r="B36" s="12"/>
      <c r="C36" s="13"/>
      <c r="D36" s="13">
        <v>366.6</v>
      </c>
      <c r="E36" s="13">
        <v>32.4</v>
      </c>
      <c r="F36" s="14">
        <v>399</v>
      </c>
    </row>
    <row r="37" spans="1:6" ht="12.75">
      <c r="A37" s="15" t="s">
        <v>112</v>
      </c>
      <c r="B37" s="16">
        <v>6269.8</v>
      </c>
      <c r="C37" s="17">
        <v>132.4</v>
      </c>
      <c r="D37" s="17">
        <v>10960.8</v>
      </c>
      <c r="E37" s="17">
        <v>27119.6</v>
      </c>
      <c r="F37" s="18">
        <v>44482.6</v>
      </c>
    </row>
    <row r="40" spans="1:6" ht="12.75">
      <c r="A40" s="19"/>
      <c r="B40" s="5" t="s">
        <v>110</v>
      </c>
      <c r="C40" s="6" t="s">
        <v>78</v>
      </c>
      <c r="D40" s="6" t="s">
        <v>72</v>
      </c>
      <c r="E40" s="6" t="s">
        <v>69</v>
      </c>
      <c r="F40" s="7" t="s">
        <v>112</v>
      </c>
    </row>
    <row r="41" spans="1:6" ht="25.5" customHeight="1">
      <c r="A41" s="20" t="s">
        <v>65</v>
      </c>
      <c r="B41" s="22">
        <f>SUM(B5)</f>
        <v>223</v>
      </c>
      <c r="C41" s="22">
        <f>SUM(C5)</f>
        <v>0</v>
      </c>
      <c r="D41" s="22">
        <f>SUM(D5)</f>
        <v>990</v>
      </c>
      <c r="E41" s="22">
        <f>SUM(E5)</f>
        <v>216.2</v>
      </c>
      <c r="F41" s="22">
        <f>SUM(F5)</f>
        <v>1429.2</v>
      </c>
    </row>
    <row r="42" spans="1:6" ht="25.5" customHeight="1">
      <c r="A42" s="21" t="s">
        <v>73</v>
      </c>
      <c r="B42" s="22">
        <f aca="true" t="shared" si="0" ref="B42:F47">SUM(B6)</f>
        <v>387.1</v>
      </c>
      <c r="C42" s="22">
        <f t="shared" si="0"/>
        <v>0</v>
      </c>
      <c r="D42" s="22">
        <f t="shared" si="0"/>
        <v>3653.7</v>
      </c>
      <c r="E42" s="22">
        <f t="shared" si="0"/>
        <v>215.4</v>
      </c>
      <c r="F42" s="22">
        <f t="shared" si="0"/>
        <v>4256.2</v>
      </c>
    </row>
    <row r="43" spans="1:6" ht="25.5" customHeight="1">
      <c r="A43" s="21" t="s">
        <v>75</v>
      </c>
      <c r="B43" s="22">
        <f t="shared" si="0"/>
        <v>166.3</v>
      </c>
      <c r="C43" s="22">
        <f t="shared" si="0"/>
        <v>4.4</v>
      </c>
      <c r="D43" s="22">
        <f t="shared" si="0"/>
        <v>1044.7</v>
      </c>
      <c r="E43" s="22">
        <f t="shared" si="0"/>
        <v>1386.7</v>
      </c>
      <c r="F43" s="22">
        <f t="shared" si="0"/>
        <v>2602.1</v>
      </c>
    </row>
    <row r="44" spans="1:6" ht="25.5" customHeight="1">
      <c r="A44" s="21" t="s">
        <v>79</v>
      </c>
      <c r="B44" s="22">
        <f t="shared" si="0"/>
        <v>88.9</v>
      </c>
      <c r="C44" s="22">
        <f t="shared" si="0"/>
        <v>0</v>
      </c>
      <c r="D44" s="22">
        <f t="shared" si="0"/>
        <v>1430.3</v>
      </c>
      <c r="E44" s="22">
        <f t="shared" si="0"/>
        <v>12.3</v>
      </c>
      <c r="F44" s="22">
        <f t="shared" si="0"/>
        <v>1531.5</v>
      </c>
    </row>
    <row r="45" spans="1:6" ht="25.5" customHeight="1">
      <c r="A45" s="21" t="s">
        <v>80</v>
      </c>
      <c r="B45" s="22">
        <f t="shared" si="0"/>
        <v>386.1</v>
      </c>
      <c r="C45" s="22">
        <f t="shared" si="0"/>
        <v>24</v>
      </c>
      <c r="D45" s="22">
        <f t="shared" si="0"/>
        <v>496.2</v>
      </c>
      <c r="E45" s="22">
        <f t="shared" si="0"/>
        <v>178.5</v>
      </c>
      <c r="F45" s="22">
        <f t="shared" si="0"/>
        <v>1084.8</v>
      </c>
    </row>
    <row r="46" spans="1:6" ht="25.5" customHeight="1">
      <c r="A46" s="21" t="s">
        <v>81</v>
      </c>
      <c r="B46" s="22">
        <f t="shared" si="0"/>
        <v>717</v>
      </c>
      <c r="C46" s="22">
        <f t="shared" si="0"/>
        <v>0</v>
      </c>
      <c r="D46" s="22">
        <f t="shared" si="0"/>
        <v>779.6</v>
      </c>
      <c r="E46" s="22">
        <f t="shared" si="0"/>
        <v>0</v>
      </c>
      <c r="F46" s="22">
        <f t="shared" si="0"/>
        <v>1496.6</v>
      </c>
    </row>
    <row r="47" spans="1:6" ht="25.5" customHeight="1">
      <c r="A47" s="21" t="s">
        <v>82</v>
      </c>
      <c r="B47" s="22">
        <f t="shared" si="0"/>
        <v>1081.1</v>
      </c>
      <c r="C47" s="22">
        <f t="shared" si="0"/>
        <v>0</v>
      </c>
      <c r="D47" s="22">
        <f t="shared" si="0"/>
        <v>354.9</v>
      </c>
      <c r="E47" s="22">
        <f t="shared" si="0"/>
        <v>13001.5</v>
      </c>
      <c r="F47" s="22">
        <f t="shared" si="0"/>
        <v>14437.5</v>
      </c>
    </row>
    <row r="48" spans="1:6" ht="25.5" customHeight="1">
      <c r="A48">
        <v>2</v>
      </c>
      <c r="B48" s="22">
        <f>SUM(B12:B13)</f>
        <v>435.9</v>
      </c>
      <c r="C48" s="22">
        <f>SUM(C12:C13)</f>
        <v>0</v>
      </c>
      <c r="D48" s="22">
        <f>SUM(D12:D13)</f>
        <v>215</v>
      </c>
      <c r="E48" s="22">
        <f>SUM(E12:E13)</f>
        <v>366.3</v>
      </c>
      <c r="F48" s="22">
        <f>SUM(F12:F13)</f>
        <v>1017.2</v>
      </c>
    </row>
    <row r="49" spans="1:6" ht="25.5" customHeight="1">
      <c r="A49">
        <v>3</v>
      </c>
      <c r="B49" s="22">
        <f>SUM(B14:B17)</f>
        <v>372.6</v>
      </c>
      <c r="C49" s="22">
        <f>SUM(C14:C17)</f>
        <v>0</v>
      </c>
      <c r="D49" s="22">
        <f>SUM(D14:D17)</f>
        <v>68.4</v>
      </c>
      <c r="E49" s="22">
        <f>SUM(E14:E17)</f>
        <v>369</v>
      </c>
      <c r="F49" s="22">
        <f>SUM(F14:F17)</f>
        <v>810.0000000000001</v>
      </c>
    </row>
    <row r="50" spans="1:6" ht="25.5" customHeight="1">
      <c r="A50">
        <v>4</v>
      </c>
      <c r="B50" s="22">
        <f>SUM(B18:B21)</f>
        <v>754.2</v>
      </c>
      <c r="C50" s="22">
        <f>SUM(C18:C21)</f>
        <v>0</v>
      </c>
      <c r="D50" s="22">
        <f>SUM(D18:D21)</f>
        <v>215.5</v>
      </c>
      <c r="E50" s="22">
        <f>SUM(E18:E21)</f>
        <v>1748.8</v>
      </c>
      <c r="F50" s="22">
        <f>SUM(F18:F21)</f>
        <v>2718.5</v>
      </c>
    </row>
    <row r="51" spans="1:6" ht="25.5" customHeight="1">
      <c r="A51">
        <v>5</v>
      </c>
      <c r="B51" s="22">
        <f>SUM(B22:B28)</f>
        <v>785.4000000000001</v>
      </c>
      <c r="C51" s="22">
        <f>SUM(C22:C28)</f>
        <v>0</v>
      </c>
      <c r="D51" s="22">
        <f>SUM(D22:D28)</f>
        <v>624.4</v>
      </c>
      <c r="E51" s="22">
        <f>SUM(E22:E28)</f>
        <v>688.7</v>
      </c>
      <c r="F51" s="22">
        <f>SUM(F22:F28)</f>
        <v>2098.5</v>
      </c>
    </row>
    <row r="52" spans="1:6" ht="25.5" customHeight="1">
      <c r="A52">
        <v>6</v>
      </c>
      <c r="B52" s="22">
        <f>SUM(B29:B32)</f>
        <v>872.1999999999999</v>
      </c>
      <c r="C52" s="22">
        <f>SUM(C29:C32)</f>
        <v>104</v>
      </c>
      <c r="D52" s="22">
        <f>SUM(D29:D32)</f>
        <v>721.5</v>
      </c>
      <c r="E52" s="22">
        <f>SUM(E29:E32)</f>
        <v>725.5</v>
      </c>
      <c r="F52" s="22">
        <f>SUM(F29:F32)</f>
        <v>2423.2000000000003</v>
      </c>
    </row>
    <row r="53" spans="1:6" ht="25.5" customHeight="1">
      <c r="A53">
        <v>7</v>
      </c>
      <c r="B53" s="22">
        <f>SUM(B33:B36)</f>
        <v>0</v>
      </c>
      <c r="C53" s="22">
        <f>SUM(C33:C36)</f>
        <v>0</v>
      </c>
      <c r="D53" s="22">
        <f>SUM(D33:D36)</f>
        <v>366.6</v>
      </c>
      <c r="E53" s="22">
        <f>SUM(E33:E36)</f>
        <v>8210.7</v>
      </c>
      <c r="F53" s="22">
        <f>SUM(F33:F36)</f>
        <v>8577.3</v>
      </c>
    </row>
    <row r="54" spans="2:6" ht="25.5" customHeight="1">
      <c r="B54" s="22">
        <f>SUM(B41:B53)</f>
        <v>6269.8</v>
      </c>
      <c r="C54" s="22">
        <f>SUM(C41:C53)</f>
        <v>132.4</v>
      </c>
      <c r="D54" s="22">
        <f>SUM(D41:D53)</f>
        <v>10960.8</v>
      </c>
      <c r="E54" s="22">
        <f>SUM(E41:E53)</f>
        <v>27119.600000000002</v>
      </c>
      <c r="F54" s="22">
        <f>SUM(F41:F53)</f>
        <v>44482.600000000006</v>
      </c>
    </row>
    <row r="56" ht="12.75">
      <c r="F56" s="23">
        <f>SUM(F41:F53)</f>
        <v>44482.600000000006</v>
      </c>
    </row>
  </sheetData>
  <printOptions gridLines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&amp;R&amp;F&amp;T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95"/>
  <sheetViews>
    <sheetView workbookViewId="0" topLeftCell="A1">
      <selection activeCell="A1" sqref="A1:E95"/>
    </sheetView>
  </sheetViews>
  <sheetFormatPr defaultColWidth="9.140625" defaultRowHeight="12.75"/>
  <cols>
    <col min="1" max="1" width="49.00390625" style="0" bestFit="1" customWidth="1"/>
    <col min="2" max="2" width="22.28125" style="0" bestFit="1" customWidth="1"/>
    <col min="3" max="3" width="6.8515625" style="0" bestFit="1" customWidth="1"/>
    <col min="4" max="4" width="19.28125" style="0" bestFit="1" customWidth="1"/>
    <col min="5" max="5" width="10.7109375" style="0" bestFit="1" customWidth="1"/>
    <col min="6" max="6" width="19.140625" style="0" bestFit="1" customWidth="1"/>
    <col min="7" max="7" width="19.421875" style="0" bestFit="1" customWidth="1"/>
    <col min="8" max="8" width="19.28125" style="0" bestFit="1" customWidth="1"/>
    <col min="9" max="9" width="18.8515625" style="0" bestFit="1" customWidth="1"/>
    <col min="10" max="10" width="19.140625" style="0" bestFit="1" customWidth="1"/>
    <col min="11" max="11" width="19.57421875" style="0" bestFit="1" customWidth="1"/>
    <col min="12" max="12" width="19.28125" style="0" bestFit="1" customWidth="1"/>
    <col min="13" max="13" width="19.57421875" style="0" bestFit="1" customWidth="1"/>
    <col min="14" max="14" width="18.8515625" style="0" bestFit="1" customWidth="1"/>
    <col min="15" max="15" width="18.57421875" style="0" bestFit="1" customWidth="1"/>
    <col min="16" max="16" width="19.421875" style="0" bestFit="1" customWidth="1"/>
    <col min="17" max="17" width="19.28125" style="0" bestFit="1" customWidth="1"/>
    <col min="18" max="18" width="19.140625" style="0" bestFit="1" customWidth="1"/>
    <col min="19" max="19" width="19.421875" style="0" bestFit="1" customWidth="1"/>
    <col min="20" max="20" width="19.28125" style="0" bestFit="1" customWidth="1"/>
    <col min="21" max="21" width="18.8515625" style="0" bestFit="1" customWidth="1"/>
    <col min="22" max="22" width="19.140625" style="0" bestFit="1" customWidth="1"/>
    <col min="23" max="23" width="19.57421875" style="0" bestFit="1" customWidth="1"/>
    <col min="24" max="24" width="19.28125" style="0" bestFit="1" customWidth="1"/>
    <col min="25" max="25" width="19.57421875" style="0" bestFit="1" customWidth="1"/>
    <col min="26" max="26" width="18.8515625" style="0" bestFit="1" customWidth="1"/>
    <col min="27" max="27" width="18.57421875" style="0" bestFit="1" customWidth="1"/>
    <col min="28" max="28" width="19.421875" style="0" bestFit="1" customWidth="1"/>
    <col min="29" max="29" width="19.28125" style="0" bestFit="1" customWidth="1"/>
    <col min="30" max="30" width="19.140625" style="0" bestFit="1" customWidth="1"/>
    <col min="31" max="31" width="19.421875" style="0" bestFit="1" customWidth="1"/>
    <col min="32" max="32" width="19.28125" style="0" bestFit="1" customWidth="1"/>
    <col min="33" max="33" width="18.8515625" style="0" bestFit="1" customWidth="1"/>
    <col min="34" max="34" width="19.140625" style="0" bestFit="1" customWidth="1"/>
    <col min="35" max="35" width="19.57421875" style="0" bestFit="1" customWidth="1"/>
    <col min="36" max="36" width="19.28125" style="0" bestFit="1" customWidth="1"/>
    <col min="37" max="37" width="19.57421875" style="0" bestFit="1" customWidth="1"/>
    <col min="38" max="38" width="18.8515625" style="0" bestFit="1" customWidth="1"/>
    <col min="39" max="39" width="18.57421875" style="0" bestFit="1" customWidth="1"/>
    <col min="40" max="40" width="19.421875" style="0" bestFit="1" customWidth="1"/>
    <col min="41" max="41" width="19.28125" style="0" bestFit="1" customWidth="1"/>
    <col min="42" max="42" width="19.140625" style="0" bestFit="1" customWidth="1"/>
    <col min="43" max="43" width="19.421875" style="0" bestFit="1" customWidth="1"/>
    <col min="44" max="44" width="19.28125" style="0" bestFit="1" customWidth="1"/>
    <col min="45" max="45" width="18.8515625" style="0" bestFit="1" customWidth="1"/>
    <col min="46" max="46" width="19.140625" style="0" bestFit="1" customWidth="1"/>
    <col min="47" max="47" width="19.57421875" style="0" bestFit="1" customWidth="1"/>
    <col min="48" max="48" width="19.28125" style="0" bestFit="1" customWidth="1"/>
    <col min="49" max="49" width="19.57421875" style="0" bestFit="1" customWidth="1"/>
    <col min="50" max="50" width="18.8515625" style="0" bestFit="1" customWidth="1"/>
    <col min="51" max="51" width="18.57421875" style="0" bestFit="1" customWidth="1"/>
    <col min="52" max="52" width="19.421875" style="0" bestFit="1" customWidth="1"/>
    <col min="53" max="53" width="19.28125" style="0" bestFit="1" customWidth="1"/>
    <col min="54" max="54" width="19.140625" style="0" bestFit="1" customWidth="1"/>
    <col min="55" max="55" width="19.421875" style="0" bestFit="1" customWidth="1"/>
    <col min="56" max="56" width="19.28125" style="0" bestFit="1" customWidth="1"/>
    <col min="57" max="57" width="18.8515625" style="0" bestFit="1" customWidth="1"/>
    <col min="58" max="58" width="19.140625" style="0" bestFit="1" customWidth="1"/>
    <col min="59" max="59" width="19.57421875" style="0" bestFit="1" customWidth="1"/>
    <col min="60" max="60" width="19.28125" style="0" bestFit="1" customWidth="1"/>
    <col min="61" max="61" width="19.57421875" style="0" bestFit="1" customWidth="1"/>
    <col min="62" max="62" width="18.8515625" style="0" bestFit="1" customWidth="1"/>
    <col min="63" max="63" width="18.57421875" style="0" bestFit="1" customWidth="1"/>
    <col min="64" max="64" width="19.421875" style="0" bestFit="1" customWidth="1"/>
    <col min="65" max="65" width="19.28125" style="0" bestFit="1" customWidth="1"/>
  </cols>
  <sheetData>
    <row r="1" spans="1:6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</row>
    <row r="2" spans="1:36" ht="15">
      <c r="A2" t="s">
        <v>86</v>
      </c>
      <c r="B2" t="s">
        <v>67</v>
      </c>
      <c r="C2" t="s">
        <v>68</v>
      </c>
      <c r="D2" t="s">
        <v>69</v>
      </c>
      <c r="E2" s="1">
        <f aca="true" t="shared" si="0" ref="E2:E33">SUM(J2:BM2)</f>
        <v>12.299999999999999</v>
      </c>
      <c r="AI2">
        <v>9.2</v>
      </c>
      <c r="AJ2">
        <v>3.1</v>
      </c>
    </row>
    <row r="3" spans="1:23" ht="15">
      <c r="A3" t="s">
        <v>79</v>
      </c>
      <c r="B3" t="s">
        <v>67</v>
      </c>
      <c r="C3" t="s">
        <v>68</v>
      </c>
      <c r="D3" t="s">
        <v>69</v>
      </c>
      <c r="E3" s="1">
        <f t="shared" si="0"/>
        <v>12.3</v>
      </c>
      <c r="Q3">
        <v>1.5</v>
      </c>
      <c r="R3">
        <v>2.4</v>
      </c>
      <c r="S3">
        <v>1.9</v>
      </c>
      <c r="T3">
        <v>1.8</v>
      </c>
      <c r="U3">
        <v>2.2</v>
      </c>
      <c r="V3">
        <v>2.1</v>
      </c>
      <c r="W3">
        <v>0.4</v>
      </c>
    </row>
    <row r="4" spans="1:47" ht="15">
      <c r="A4" t="s">
        <v>97</v>
      </c>
      <c r="B4" t="s">
        <v>67</v>
      </c>
      <c r="C4" t="s">
        <v>68</v>
      </c>
      <c r="D4" t="s">
        <v>69</v>
      </c>
      <c r="E4" s="1">
        <f t="shared" si="0"/>
        <v>26.7</v>
      </c>
      <c r="AF4">
        <v>0.9</v>
      </c>
      <c r="AG4">
        <v>2</v>
      </c>
      <c r="AH4">
        <v>11</v>
      </c>
      <c r="AI4">
        <v>0.6</v>
      </c>
      <c r="AT4">
        <v>10.5</v>
      </c>
      <c r="AU4">
        <v>1.7</v>
      </c>
    </row>
    <row r="5" spans="1:54" ht="15">
      <c r="A5" t="s">
        <v>109</v>
      </c>
      <c r="B5" t="s">
        <v>67</v>
      </c>
      <c r="C5" t="s">
        <v>68</v>
      </c>
      <c r="D5" t="s">
        <v>69</v>
      </c>
      <c r="E5" s="1">
        <f t="shared" si="0"/>
        <v>32.400000000000006</v>
      </c>
      <c r="AG5">
        <v>0.4</v>
      </c>
      <c r="AH5">
        <v>1.5</v>
      </c>
      <c r="AI5">
        <v>1.7</v>
      </c>
      <c r="AJ5">
        <v>1.7</v>
      </c>
      <c r="AK5">
        <v>1.5</v>
      </c>
      <c r="AL5">
        <v>1.7</v>
      </c>
      <c r="AM5">
        <v>1.6</v>
      </c>
      <c r="AN5">
        <v>1.7</v>
      </c>
      <c r="AO5">
        <v>1.6</v>
      </c>
      <c r="AP5">
        <v>1.6</v>
      </c>
      <c r="AQ5">
        <v>1.5</v>
      </c>
      <c r="AR5">
        <v>1.3</v>
      </c>
      <c r="AS5">
        <v>1.6</v>
      </c>
      <c r="AT5">
        <v>1.5</v>
      </c>
      <c r="AU5">
        <v>1.7</v>
      </c>
      <c r="AV5">
        <v>1.6</v>
      </c>
      <c r="AW5">
        <v>1.6</v>
      </c>
      <c r="AX5">
        <v>1.7</v>
      </c>
      <c r="AY5">
        <v>1.5</v>
      </c>
      <c r="AZ5">
        <v>1.7</v>
      </c>
      <c r="BA5">
        <v>1.6</v>
      </c>
      <c r="BB5">
        <v>0.1</v>
      </c>
    </row>
    <row r="6" spans="1:48" ht="15">
      <c r="A6" t="s">
        <v>104</v>
      </c>
      <c r="B6" t="s">
        <v>67</v>
      </c>
      <c r="C6" t="s">
        <v>68</v>
      </c>
      <c r="D6" t="s">
        <v>69</v>
      </c>
      <c r="E6" s="1">
        <f t="shared" si="0"/>
        <v>37.7</v>
      </c>
      <c r="AT6">
        <v>5.7</v>
      </c>
      <c r="AU6">
        <v>18.8</v>
      </c>
      <c r="AV6">
        <v>13.2</v>
      </c>
    </row>
    <row r="7" spans="1:46" ht="15">
      <c r="A7" t="s">
        <v>102</v>
      </c>
      <c r="B7" t="s">
        <v>67</v>
      </c>
      <c r="C7" t="s">
        <v>68</v>
      </c>
      <c r="D7" t="s">
        <v>69</v>
      </c>
      <c r="E7" s="1">
        <f t="shared" si="0"/>
        <v>41.400000000000006</v>
      </c>
      <c r="AQ7">
        <v>10.9</v>
      </c>
      <c r="AR7">
        <v>15.5</v>
      </c>
      <c r="AS7">
        <v>12.3</v>
      </c>
      <c r="AT7">
        <v>2.7</v>
      </c>
    </row>
    <row r="8" spans="1:45" ht="15">
      <c r="A8" t="s">
        <v>87</v>
      </c>
      <c r="B8" t="s">
        <v>67</v>
      </c>
      <c r="C8" t="s">
        <v>68</v>
      </c>
      <c r="D8" t="s">
        <v>69</v>
      </c>
      <c r="E8" s="1">
        <f t="shared" si="0"/>
        <v>54.89999999999999</v>
      </c>
      <c r="AP8">
        <v>16.9</v>
      </c>
      <c r="AQ8">
        <v>16.9</v>
      </c>
      <c r="AR8">
        <v>14.3</v>
      </c>
      <c r="AS8">
        <v>6.8</v>
      </c>
    </row>
    <row r="9" spans="1:45" ht="15">
      <c r="A9" t="s">
        <v>89</v>
      </c>
      <c r="B9" t="s">
        <v>67</v>
      </c>
      <c r="C9" t="s">
        <v>68</v>
      </c>
      <c r="D9" t="s">
        <v>69</v>
      </c>
      <c r="E9" s="1">
        <f t="shared" si="0"/>
        <v>57</v>
      </c>
      <c r="AG9">
        <v>3.6</v>
      </c>
      <c r="AH9">
        <v>5.6</v>
      </c>
      <c r="AI9">
        <v>2</v>
      </c>
      <c r="AQ9">
        <v>6.4</v>
      </c>
      <c r="AR9">
        <v>18.1</v>
      </c>
      <c r="AS9">
        <v>21.3</v>
      </c>
    </row>
    <row r="10" spans="1:46" ht="15">
      <c r="A10" t="s">
        <v>95</v>
      </c>
      <c r="B10" t="s">
        <v>67</v>
      </c>
      <c r="C10" t="s">
        <v>68</v>
      </c>
      <c r="D10" t="s">
        <v>69</v>
      </c>
      <c r="E10" s="1">
        <f t="shared" si="0"/>
        <v>105.29999999999998</v>
      </c>
      <c r="AO10">
        <v>15.9</v>
      </c>
      <c r="AP10">
        <v>25.7</v>
      </c>
      <c r="AQ10">
        <v>24.5</v>
      </c>
      <c r="AR10">
        <v>20.8</v>
      </c>
      <c r="AS10">
        <v>17.3</v>
      </c>
      <c r="AT10">
        <v>1.1</v>
      </c>
    </row>
    <row r="11" spans="1:47" ht="15">
      <c r="A11" t="s">
        <v>83</v>
      </c>
      <c r="B11" t="s">
        <v>67</v>
      </c>
      <c r="C11" t="s">
        <v>68</v>
      </c>
      <c r="D11" t="s">
        <v>69</v>
      </c>
      <c r="E11" s="1">
        <f t="shared" si="0"/>
        <v>119.2</v>
      </c>
      <c r="AP11">
        <v>17.8</v>
      </c>
      <c r="AQ11">
        <v>17</v>
      </c>
      <c r="AR11">
        <v>14.4</v>
      </c>
      <c r="AS11">
        <v>17.8</v>
      </c>
      <c r="AT11">
        <v>17</v>
      </c>
      <c r="AU11">
        <v>35.2</v>
      </c>
    </row>
    <row r="12" spans="1:47" ht="15">
      <c r="A12" t="s">
        <v>99</v>
      </c>
      <c r="B12" t="s">
        <v>67</v>
      </c>
      <c r="C12" t="s">
        <v>68</v>
      </c>
      <c r="D12" t="s">
        <v>69</v>
      </c>
      <c r="E12" s="1">
        <f t="shared" si="0"/>
        <v>121.69999999999999</v>
      </c>
      <c r="AM12">
        <v>2.4</v>
      </c>
      <c r="AN12">
        <v>10.7</v>
      </c>
      <c r="AO12">
        <v>12.4</v>
      </c>
      <c r="AP12">
        <v>12.4</v>
      </c>
      <c r="AQ12">
        <v>11.8</v>
      </c>
      <c r="AR12">
        <v>10.1</v>
      </c>
      <c r="AS12">
        <v>25.2</v>
      </c>
      <c r="AT12">
        <v>32.1</v>
      </c>
      <c r="AU12">
        <v>4.6</v>
      </c>
    </row>
    <row r="13" spans="1:46" ht="15">
      <c r="A13" t="s">
        <v>98</v>
      </c>
      <c r="B13" t="s">
        <v>67</v>
      </c>
      <c r="C13" t="s">
        <v>68</v>
      </c>
      <c r="D13" t="s">
        <v>69</v>
      </c>
      <c r="E13" s="1">
        <f t="shared" si="0"/>
        <v>137.6</v>
      </c>
      <c r="AL13">
        <v>2.1</v>
      </c>
      <c r="AM13">
        <v>22.1</v>
      </c>
      <c r="AN13">
        <v>19</v>
      </c>
      <c r="AO13">
        <v>11.7</v>
      </c>
      <c r="AP13">
        <v>11.7</v>
      </c>
      <c r="AQ13">
        <v>11.1</v>
      </c>
      <c r="AR13">
        <v>9.5</v>
      </c>
      <c r="AS13">
        <v>26.8</v>
      </c>
      <c r="AT13">
        <v>23.6</v>
      </c>
    </row>
    <row r="14" spans="1:47" ht="15">
      <c r="A14" t="s">
        <v>96</v>
      </c>
      <c r="B14" t="s">
        <v>67</v>
      </c>
      <c r="C14" t="s">
        <v>68</v>
      </c>
      <c r="D14" t="s">
        <v>69</v>
      </c>
      <c r="E14" s="1">
        <f t="shared" si="0"/>
        <v>137.79999999999998</v>
      </c>
      <c r="AN14">
        <v>2.5</v>
      </c>
      <c r="AO14">
        <v>26.3</v>
      </c>
      <c r="AP14">
        <v>26.3</v>
      </c>
      <c r="AQ14">
        <v>25</v>
      </c>
      <c r="AR14">
        <v>21.3</v>
      </c>
      <c r="AS14">
        <v>18.8</v>
      </c>
      <c r="AT14">
        <v>12.6</v>
      </c>
      <c r="AU14">
        <v>5</v>
      </c>
    </row>
    <row r="15" spans="1:46" ht="15">
      <c r="A15" t="s">
        <v>100</v>
      </c>
      <c r="B15" t="s">
        <v>67</v>
      </c>
      <c r="C15" t="s">
        <v>68</v>
      </c>
      <c r="D15" t="s">
        <v>69</v>
      </c>
      <c r="E15" s="1">
        <f t="shared" si="0"/>
        <v>159.60000000000002</v>
      </c>
      <c r="AN15">
        <v>22.5</v>
      </c>
      <c r="AO15">
        <v>27.8</v>
      </c>
      <c r="AP15">
        <v>27.8</v>
      </c>
      <c r="AQ15">
        <v>26.4</v>
      </c>
      <c r="AR15">
        <v>22.5</v>
      </c>
      <c r="AS15">
        <v>20.8</v>
      </c>
      <c r="AT15">
        <v>11.8</v>
      </c>
    </row>
    <row r="16" spans="1:36" ht="15">
      <c r="A16" t="s">
        <v>80</v>
      </c>
      <c r="B16" t="s">
        <v>67</v>
      </c>
      <c r="C16" t="s">
        <v>68</v>
      </c>
      <c r="D16" t="s">
        <v>69</v>
      </c>
      <c r="E16" s="1">
        <f t="shared" si="0"/>
        <v>178.50000000000003</v>
      </c>
      <c r="Q16">
        <v>3.5</v>
      </c>
      <c r="R16">
        <v>27.4</v>
      </c>
      <c r="S16">
        <v>31</v>
      </c>
      <c r="T16">
        <v>29.2</v>
      </c>
      <c r="U16">
        <v>36.1</v>
      </c>
      <c r="V16">
        <v>32.9</v>
      </c>
      <c r="W16">
        <v>0.5</v>
      </c>
      <c r="X16">
        <v>1.5</v>
      </c>
      <c r="Y16">
        <v>1.4</v>
      </c>
      <c r="Z16">
        <v>1.5</v>
      </c>
      <c r="AA16">
        <v>1.5</v>
      </c>
      <c r="AB16">
        <v>1.4</v>
      </c>
      <c r="AC16">
        <v>1.4</v>
      </c>
      <c r="AD16">
        <v>1.5</v>
      </c>
      <c r="AE16">
        <v>1.3</v>
      </c>
      <c r="AF16">
        <v>1.1</v>
      </c>
      <c r="AG16">
        <v>1.4</v>
      </c>
      <c r="AH16">
        <v>1.4</v>
      </c>
      <c r="AI16">
        <v>1.6</v>
      </c>
      <c r="AJ16">
        <v>0.9</v>
      </c>
    </row>
    <row r="17" spans="1:49" ht="15">
      <c r="A17" t="s">
        <v>105</v>
      </c>
      <c r="B17" t="s">
        <v>67</v>
      </c>
      <c r="C17" t="s">
        <v>68</v>
      </c>
      <c r="D17" t="s">
        <v>69</v>
      </c>
      <c r="E17" s="1">
        <f t="shared" si="0"/>
        <v>210.4</v>
      </c>
      <c r="AS17">
        <v>38.7</v>
      </c>
      <c r="AT17">
        <v>55.3</v>
      </c>
      <c r="AU17">
        <v>63.6</v>
      </c>
      <c r="AV17">
        <v>39.5</v>
      </c>
      <c r="AW17">
        <v>13.3</v>
      </c>
    </row>
    <row r="18" spans="1:31" ht="15">
      <c r="A18" t="s">
        <v>106</v>
      </c>
      <c r="B18" t="s">
        <v>67</v>
      </c>
      <c r="C18" t="s">
        <v>68</v>
      </c>
      <c r="D18" t="s">
        <v>69</v>
      </c>
      <c r="E18" s="1">
        <f t="shared" si="0"/>
        <v>212.8</v>
      </c>
      <c r="H18">
        <v>0.8</v>
      </c>
      <c r="I18">
        <v>1.8</v>
      </c>
      <c r="P18">
        <v>24</v>
      </c>
      <c r="Q18">
        <v>38.6</v>
      </c>
      <c r="AC18">
        <v>25.4</v>
      </c>
      <c r="AD18">
        <v>91.5</v>
      </c>
      <c r="AE18">
        <v>33.3</v>
      </c>
    </row>
    <row r="19" spans="1:44" ht="15">
      <c r="A19" t="s">
        <v>73</v>
      </c>
      <c r="B19" t="s">
        <v>67</v>
      </c>
      <c r="C19" t="s">
        <v>68</v>
      </c>
      <c r="D19" t="s">
        <v>69</v>
      </c>
      <c r="E19" s="1">
        <f t="shared" si="0"/>
        <v>215.4</v>
      </c>
      <c r="M19">
        <v>7.4</v>
      </c>
      <c r="N19">
        <v>8.2</v>
      </c>
      <c r="O19">
        <v>8.6</v>
      </c>
      <c r="P19">
        <v>8.2</v>
      </c>
      <c r="Q19">
        <v>8.2</v>
      </c>
      <c r="R19">
        <v>9</v>
      </c>
      <c r="S19">
        <v>7</v>
      </c>
      <c r="T19">
        <v>6.7</v>
      </c>
      <c r="U19">
        <v>8.2</v>
      </c>
      <c r="V19">
        <v>13.5</v>
      </c>
      <c r="W19">
        <v>10</v>
      </c>
      <c r="X19">
        <v>8.6</v>
      </c>
      <c r="Y19">
        <v>7.8</v>
      </c>
      <c r="Z19">
        <v>8.6</v>
      </c>
      <c r="AA19">
        <v>8.6</v>
      </c>
      <c r="AB19">
        <v>8.2</v>
      </c>
      <c r="AC19">
        <v>8.2</v>
      </c>
      <c r="AD19">
        <v>21.3</v>
      </c>
      <c r="AI19">
        <v>1.9</v>
      </c>
      <c r="AJ19">
        <v>2.5</v>
      </c>
      <c r="AK19">
        <v>2.3</v>
      </c>
      <c r="AL19">
        <v>2.5</v>
      </c>
      <c r="AM19">
        <v>2.4</v>
      </c>
      <c r="AN19">
        <v>2.5</v>
      </c>
      <c r="AO19">
        <v>2.4</v>
      </c>
      <c r="AP19">
        <v>8.2</v>
      </c>
      <c r="AQ19">
        <v>13.9</v>
      </c>
      <c r="AR19">
        <v>10.5</v>
      </c>
    </row>
    <row r="20" spans="1:50" ht="15">
      <c r="A20" t="s">
        <v>65</v>
      </c>
      <c r="B20" t="s">
        <v>67</v>
      </c>
      <c r="C20" t="s">
        <v>68</v>
      </c>
      <c r="D20" t="s">
        <v>69</v>
      </c>
      <c r="E20" s="1">
        <f t="shared" si="0"/>
        <v>216.2</v>
      </c>
      <c r="I20">
        <v>14.5</v>
      </c>
      <c r="U20">
        <v>0.6</v>
      </c>
      <c r="V20">
        <v>0.8</v>
      </c>
      <c r="W20">
        <v>0.9</v>
      </c>
      <c r="X20">
        <v>0.9</v>
      </c>
      <c r="Y20">
        <v>0.8</v>
      </c>
      <c r="Z20">
        <v>0.9</v>
      </c>
      <c r="AA20">
        <v>0.9</v>
      </c>
      <c r="AB20">
        <v>0.8</v>
      </c>
      <c r="AC20">
        <v>0.8</v>
      </c>
      <c r="AD20">
        <v>0.9</v>
      </c>
      <c r="AE20">
        <v>0.8</v>
      </c>
      <c r="AF20">
        <v>0.6</v>
      </c>
      <c r="AG20">
        <v>0.8</v>
      </c>
      <c r="AH20">
        <v>0.8</v>
      </c>
      <c r="AI20">
        <v>0.9</v>
      </c>
      <c r="AJ20">
        <v>0.9</v>
      </c>
      <c r="AK20">
        <v>0.8</v>
      </c>
      <c r="AL20">
        <v>0.9</v>
      </c>
      <c r="AM20">
        <v>0.8</v>
      </c>
      <c r="AN20">
        <v>0.5</v>
      </c>
      <c r="AO20">
        <v>11.7</v>
      </c>
      <c r="AP20">
        <v>11.7</v>
      </c>
      <c r="AQ20">
        <v>11.1</v>
      </c>
      <c r="AR20">
        <v>9.4</v>
      </c>
      <c r="AS20">
        <v>11.7</v>
      </c>
      <c r="AT20">
        <v>11.1</v>
      </c>
      <c r="AU20">
        <v>31.1</v>
      </c>
      <c r="AV20">
        <v>41.3</v>
      </c>
      <c r="AW20">
        <v>41.3</v>
      </c>
      <c r="AX20">
        <v>19.7</v>
      </c>
    </row>
    <row r="21" spans="1:51" ht="15">
      <c r="A21" t="s">
        <v>84</v>
      </c>
      <c r="B21" t="s">
        <v>67</v>
      </c>
      <c r="C21" t="s">
        <v>68</v>
      </c>
      <c r="D21" t="s">
        <v>69</v>
      </c>
      <c r="E21" s="1">
        <f t="shared" si="0"/>
        <v>247.1</v>
      </c>
      <c r="Z21">
        <v>0.9</v>
      </c>
      <c r="AA21">
        <v>1</v>
      </c>
      <c r="AB21">
        <v>0.9</v>
      </c>
      <c r="AC21">
        <v>0.9</v>
      </c>
      <c r="AD21">
        <v>1</v>
      </c>
      <c r="AE21">
        <v>0.8</v>
      </c>
      <c r="AF21">
        <v>0.7</v>
      </c>
      <c r="AG21">
        <v>0.9</v>
      </c>
      <c r="AH21">
        <v>0.9</v>
      </c>
      <c r="AI21">
        <v>1</v>
      </c>
      <c r="AJ21">
        <v>1</v>
      </c>
      <c r="AK21">
        <v>0.9</v>
      </c>
      <c r="AL21">
        <v>1</v>
      </c>
      <c r="AM21">
        <v>0.9</v>
      </c>
      <c r="AN21">
        <v>1</v>
      </c>
      <c r="AO21">
        <v>28.9</v>
      </c>
      <c r="AP21">
        <v>28.9</v>
      </c>
      <c r="AQ21">
        <v>27.5</v>
      </c>
      <c r="AR21">
        <v>23.4</v>
      </c>
      <c r="AS21">
        <v>28.9</v>
      </c>
      <c r="AT21">
        <v>27.5</v>
      </c>
      <c r="AU21">
        <v>31.6</v>
      </c>
      <c r="AV21">
        <v>15</v>
      </c>
      <c r="AY21">
        <v>21.6</v>
      </c>
    </row>
    <row r="22" spans="1:52" ht="15">
      <c r="A22" t="s">
        <v>94</v>
      </c>
      <c r="B22" t="s">
        <v>67</v>
      </c>
      <c r="C22" t="s">
        <v>68</v>
      </c>
      <c r="D22" t="s">
        <v>69</v>
      </c>
      <c r="E22" s="1">
        <f t="shared" si="0"/>
        <v>273.8</v>
      </c>
      <c r="AI22">
        <v>5.7</v>
      </c>
      <c r="AJ22">
        <v>10.4</v>
      </c>
      <c r="AK22">
        <v>4.3</v>
      </c>
      <c r="AL22">
        <v>4.3</v>
      </c>
      <c r="AM22">
        <v>12.8</v>
      </c>
      <c r="AN22">
        <v>13.4</v>
      </c>
      <c r="AO22">
        <v>12.8</v>
      </c>
      <c r="AP22">
        <v>12.8</v>
      </c>
      <c r="AQ22">
        <v>12.2</v>
      </c>
      <c r="AR22">
        <v>10.3</v>
      </c>
      <c r="AS22">
        <v>0.6</v>
      </c>
      <c r="AX22">
        <v>17.4</v>
      </c>
      <c r="AY22">
        <v>87.1</v>
      </c>
      <c r="AZ22">
        <v>69.7</v>
      </c>
    </row>
    <row r="23" spans="1:36" ht="15">
      <c r="A23" t="s">
        <v>85</v>
      </c>
      <c r="B23" t="s">
        <v>67</v>
      </c>
      <c r="C23" t="s">
        <v>68</v>
      </c>
      <c r="D23" t="s">
        <v>69</v>
      </c>
      <c r="E23" s="1">
        <f t="shared" si="0"/>
        <v>301.7999999999999</v>
      </c>
      <c r="F23">
        <v>6.8</v>
      </c>
      <c r="G23">
        <v>13.8</v>
      </c>
      <c r="H23">
        <v>8.8</v>
      </c>
      <c r="I23">
        <v>8.7</v>
      </c>
      <c r="J23">
        <v>31</v>
      </c>
      <c r="K23">
        <v>11.1</v>
      </c>
      <c r="L23">
        <v>36.4</v>
      </c>
      <c r="M23">
        <v>30.6</v>
      </c>
      <c r="N23">
        <v>16</v>
      </c>
      <c r="O23">
        <v>17.2</v>
      </c>
      <c r="P23">
        <v>11.4</v>
      </c>
      <c r="Q23">
        <v>8</v>
      </c>
      <c r="R23">
        <v>57.3</v>
      </c>
      <c r="S23">
        <v>18.3</v>
      </c>
      <c r="T23">
        <v>33.6</v>
      </c>
      <c r="U23">
        <v>12.2</v>
      </c>
      <c r="V23">
        <v>3.3</v>
      </c>
      <c r="W23">
        <v>0.4</v>
      </c>
      <c r="X23">
        <v>0.4</v>
      </c>
      <c r="Y23">
        <v>0.4</v>
      </c>
      <c r="Z23">
        <v>0.4</v>
      </c>
      <c r="AA23">
        <v>0.4</v>
      </c>
      <c r="AB23">
        <v>0.4</v>
      </c>
      <c r="AC23">
        <v>0.4</v>
      </c>
      <c r="AD23">
        <v>1.6</v>
      </c>
      <c r="AE23">
        <v>1.8</v>
      </c>
      <c r="AF23">
        <v>1.6</v>
      </c>
      <c r="AG23">
        <v>1.9</v>
      </c>
      <c r="AH23">
        <v>1.9</v>
      </c>
      <c r="AI23">
        <v>2.2</v>
      </c>
      <c r="AJ23">
        <v>1.6</v>
      </c>
    </row>
    <row r="24" spans="1:46" ht="15">
      <c r="A24" t="s">
        <v>93</v>
      </c>
      <c r="B24" t="s">
        <v>67</v>
      </c>
      <c r="C24" t="s">
        <v>68</v>
      </c>
      <c r="D24" t="s">
        <v>69</v>
      </c>
      <c r="E24" s="1">
        <f t="shared" si="0"/>
        <v>398.3</v>
      </c>
      <c r="AG24">
        <v>7.7</v>
      </c>
      <c r="AH24">
        <v>21.6</v>
      </c>
      <c r="AI24">
        <v>15.9</v>
      </c>
      <c r="AN24">
        <v>19.4</v>
      </c>
      <c r="AO24">
        <v>46.4</v>
      </c>
      <c r="AP24">
        <v>74.7</v>
      </c>
      <c r="AQ24">
        <v>69.6</v>
      </c>
      <c r="AR24">
        <v>71.1</v>
      </c>
      <c r="AS24">
        <v>60.8</v>
      </c>
      <c r="AT24">
        <v>11.1</v>
      </c>
    </row>
    <row r="25" spans="1:50" ht="15">
      <c r="A25" t="s">
        <v>103</v>
      </c>
      <c r="B25" t="s">
        <v>67</v>
      </c>
      <c r="C25" t="s">
        <v>68</v>
      </c>
      <c r="D25" t="s">
        <v>69</v>
      </c>
      <c r="E25" s="1">
        <f t="shared" si="0"/>
        <v>436</v>
      </c>
      <c r="AH25">
        <v>1.5</v>
      </c>
      <c r="AI25">
        <v>3.4</v>
      </c>
      <c r="AJ25">
        <v>3.2</v>
      </c>
      <c r="AK25">
        <v>2.9</v>
      </c>
      <c r="AL25">
        <v>3.2</v>
      </c>
      <c r="AM25">
        <v>3.1</v>
      </c>
      <c r="AN25">
        <v>3.2</v>
      </c>
      <c r="AO25">
        <v>3.1</v>
      </c>
      <c r="AP25">
        <v>32.1</v>
      </c>
      <c r="AQ25">
        <v>30.6</v>
      </c>
      <c r="AR25">
        <v>46.3</v>
      </c>
      <c r="AS25">
        <v>62.5</v>
      </c>
      <c r="AT25">
        <v>59.5</v>
      </c>
      <c r="AU25">
        <v>68.5</v>
      </c>
      <c r="AV25">
        <v>62.5</v>
      </c>
      <c r="AW25">
        <v>35.9</v>
      </c>
      <c r="AX25">
        <v>14.5</v>
      </c>
    </row>
    <row r="26" spans="1:53" ht="15">
      <c r="A26" t="s">
        <v>92</v>
      </c>
      <c r="B26" t="s">
        <v>67</v>
      </c>
      <c r="C26" t="s">
        <v>68</v>
      </c>
      <c r="D26" t="s">
        <v>69</v>
      </c>
      <c r="E26" s="1">
        <f t="shared" si="0"/>
        <v>569.5999999999998</v>
      </c>
      <c r="F26">
        <v>0.5</v>
      </c>
      <c r="G26">
        <v>0.4</v>
      </c>
      <c r="H26">
        <v>0.3</v>
      </c>
      <c r="I26">
        <v>0.5</v>
      </c>
      <c r="J26">
        <v>0.5</v>
      </c>
      <c r="K26">
        <v>0.5</v>
      </c>
      <c r="L26">
        <v>0.5</v>
      </c>
      <c r="M26">
        <v>3.4</v>
      </c>
      <c r="N26">
        <v>4.5</v>
      </c>
      <c r="O26">
        <v>25.7</v>
      </c>
      <c r="P26">
        <v>6.6</v>
      </c>
      <c r="Q26">
        <v>6.6</v>
      </c>
      <c r="R26">
        <v>6.1</v>
      </c>
      <c r="S26">
        <v>4.7</v>
      </c>
      <c r="T26">
        <v>4.3</v>
      </c>
      <c r="U26">
        <v>3.4</v>
      </c>
      <c r="V26">
        <v>7.8</v>
      </c>
      <c r="W26">
        <v>8.6</v>
      </c>
      <c r="X26">
        <v>8.6</v>
      </c>
      <c r="Y26">
        <v>7.8</v>
      </c>
      <c r="Z26">
        <v>8.6</v>
      </c>
      <c r="AA26">
        <v>8.6</v>
      </c>
      <c r="AB26">
        <v>8.2</v>
      </c>
      <c r="AC26">
        <v>8.2</v>
      </c>
      <c r="AD26">
        <v>12.3</v>
      </c>
      <c r="AE26">
        <v>10.6</v>
      </c>
      <c r="AF26">
        <v>8.9</v>
      </c>
      <c r="AG26">
        <v>11.2</v>
      </c>
      <c r="AH26">
        <v>40.1</v>
      </c>
      <c r="AI26">
        <v>90.5</v>
      </c>
      <c r="AJ26">
        <v>64.8</v>
      </c>
      <c r="AK26">
        <v>58.9</v>
      </c>
      <c r="AL26">
        <v>64.8</v>
      </c>
      <c r="AM26">
        <v>61.9</v>
      </c>
      <c r="AN26">
        <v>6.3</v>
      </c>
      <c r="AO26">
        <v>0.5</v>
      </c>
      <c r="AP26">
        <v>0.5</v>
      </c>
      <c r="AQ26">
        <v>0.4</v>
      </c>
      <c r="AR26">
        <v>0.4</v>
      </c>
      <c r="AS26">
        <v>0.5</v>
      </c>
      <c r="AT26">
        <v>0.4</v>
      </c>
      <c r="AU26">
        <v>0.5</v>
      </c>
      <c r="AV26">
        <v>0.5</v>
      </c>
      <c r="AW26">
        <v>0.5</v>
      </c>
      <c r="AX26">
        <v>0.5</v>
      </c>
      <c r="AY26">
        <v>0.4</v>
      </c>
      <c r="AZ26">
        <v>0.5</v>
      </c>
      <c r="BA26">
        <v>0.5</v>
      </c>
    </row>
    <row r="27" spans="1:31" ht="15">
      <c r="A27" t="s">
        <v>75</v>
      </c>
      <c r="B27" t="s">
        <v>67</v>
      </c>
      <c r="C27" t="s">
        <v>68</v>
      </c>
      <c r="D27" t="s">
        <v>69</v>
      </c>
      <c r="E27" s="1">
        <f t="shared" si="0"/>
        <v>1386.7000000000007</v>
      </c>
      <c r="F27">
        <v>220.7</v>
      </c>
      <c r="G27">
        <v>225.3</v>
      </c>
      <c r="H27">
        <v>149.5</v>
      </c>
      <c r="I27">
        <v>217.2</v>
      </c>
      <c r="J27">
        <v>267.7</v>
      </c>
      <c r="K27">
        <v>198.4</v>
      </c>
      <c r="L27">
        <v>224</v>
      </c>
      <c r="M27">
        <v>208.5</v>
      </c>
      <c r="N27">
        <v>128.8</v>
      </c>
      <c r="O27">
        <v>120.8</v>
      </c>
      <c r="P27">
        <v>68.7</v>
      </c>
      <c r="Q27">
        <v>45.4</v>
      </c>
      <c r="R27">
        <v>29.2</v>
      </c>
      <c r="S27">
        <v>8.1</v>
      </c>
      <c r="T27">
        <v>4.8</v>
      </c>
      <c r="U27">
        <v>5.9</v>
      </c>
      <c r="V27">
        <v>5.7</v>
      </c>
      <c r="W27">
        <v>6.2</v>
      </c>
      <c r="X27">
        <v>6.2</v>
      </c>
      <c r="Y27">
        <v>5.7</v>
      </c>
      <c r="Z27">
        <v>6.2</v>
      </c>
      <c r="AA27">
        <v>6.2</v>
      </c>
      <c r="AB27">
        <v>5.9</v>
      </c>
      <c r="AC27">
        <v>5.9</v>
      </c>
      <c r="AD27">
        <v>23.2</v>
      </c>
      <c r="AE27">
        <v>5.2</v>
      </c>
    </row>
    <row r="28" spans="1:55" ht="15">
      <c r="A28" t="s">
        <v>107</v>
      </c>
      <c r="B28" t="s">
        <v>67</v>
      </c>
      <c r="C28" t="s">
        <v>68</v>
      </c>
      <c r="D28" t="s">
        <v>69</v>
      </c>
      <c r="E28" s="1">
        <f t="shared" si="0"/>
        <v>2322.7000000000003</v>
      </c>
      <c r="F28">
        <v>13.8</v>
      </c>
      <c r="G28">
        <v>12</v>
      </c>
      <c r="H28">
        <v>9</v>
      </c>
      <c r="I28">
        <v>13.2</v>
      </c>
      <c r="J28">
        <v>13.1</v>
      </c>
      <c r="K28">
        <v>13.1</v>
      </c>
      <c r="L28">
        <v>13.7</v>
      </c>
      <c r="M28">
        <v>13.1</v>
      </c>
      <c r="N28">
        <v>13.1</v>
      </c>
      <c r="O28">
        <v>13.7</v>
      </c>
      <c r="P28">
        <v>13.1</v>
      </c>
      <c r="Q28">
        <v>13.1</v>
      </c>
      <c r="R28">
        <v>14.3</v>
      </c>
      <c r="S28">
        <v>11.2</v>
      </c>
      <c r="T28">
        <v>10.6</v>
      </c>
      <c r="U28">
        <v>13.1</v>
      </c>
      <c r="V28">
        <v>12.5</v>
      </c>
      <c r="W28">
        <v>13.7</v>
      </c>
      <c r="X28">
        <v>13.7</v>
      </c>
      <c r="Y28">
        <v>12.5</v>
      </c>
      <c r="Z28">
        <v>13.7</v>
      </c>
      <c r="AA28">
        <v>13.7</v>
      </c>
      <c r="AB28">
        <v>13.1</v>
      </c>
      <c r="AC28">
        <v>13.7</v>
      </c>
      <c r="AD28">
        <v>13.7</v>
      </c>
      <c r="AE28">
        <v>13.1</v>
      </c>
      <c r="AF28">
        <v>14.3</v>
      </c>
      <c r="AG28">
        <v>23.7</v>
      </c>
      <c r="AH28">
        <v>52.5</v>
      </c>
      <c r="AI28">
        <v>60.3</v>
      </c>
      <c r="AJ28">
        <v>57.7</v>
      </c>
      <c r="AK28">
        <v>52.5</v>
      </c>
      <c r="AL28">
        <v>57.7</v>
      </c>
      <c r="AM28">
        <v>55.1</v>
      </c>
      <c r="AN28">
        <v>57.7</v>
      </c>
      <c r="AO28">
        <v>71.2</v>
      </c>
      <c r="AP28">
        <v>90.9</v>
      </c>
      <c r="AQ28">
        <v>109.8</v>
      </c>
      <c r="AR28">
        <v>99.7</v>
      </c>
      <c r="AS28">
        <v>112.2</v>
      </c>
      <c r="AT28">
        <v>106.9</v>
      </c>
      <c r="AU28">
        <v>122.9</v>
      </c>
      <c r="AV28">
        <v>112.2</v>
      </c>
      <c r="AW28">
        <v>113.7</v>
      </c>
      <c r="AX28">
        <v>117.6</v>
      </c>
      <c r="AY28">
        <v>108.3</v>
      </c>
      <c r="AZ28">
        <v>122.9</v>
      </c>
      <c r="BA28">
        <v>113.7</v>
      </c>
      <c r="BB28">
        <v>112.2</v>
      </c>
      <c r="BC28">
        <v>88.4</v>
      </c>
    </row>
    <row r="29" spans="1:55" ht="15">
      <c r="A29" t="s">
        <v>108</v>
      </c>
      <c r="B29" t="s">
        <v>67</v>
      </c>
      <c r="C29" t="s">
        <v>68</v>
      </c>
      <c r="D29" t="s">
        <v>69</v>
      </c>
      <c r="E29" s="1">
        <f t="shared" si="0"/>
        <v>5642.799999999999</v>
      </c>
      <c r="AF29">
        <v>59.3</v>
      </c>
      <c r="AG29">
        <v>132.8</v>
      </c>
      <c r="AH29">
        <v>292.7</v>
      </c>
      <c r="AI29">
        <v>176.1</v>
      </c>
      <c r="AJ29">
        <v>101</v>
      </c>
      <c r="AK29">
        <v>133.6</v>
      </c>
      <c r="AL29">
        <v>152.2</v>
      </c>
      <c r="AM29">
        <v>214.2</v>
      </c>
      <c r="AN29">
        <v>188.5</v>
      </c>
      <c r="AO29">
        <v>288.2</v>
      </c>
      <c r="AP29">
        <v>329.7</v>
      </c>
      <c r="AQ29">
        <v>154.9</v>
      </c>
      <c r="AR29">
        <v>183</v>
      </c>
      <c r="AS29">
        <v>284.1</v>
      </c>
      <c r="AT29">
        <v>301.8</v>
      </c>
      <c r="AU29">
        <v>221.6</v>
      </c>
      <c r="AV29">
        <v>254.1</v>
      </c>
      <c r="AW29">
        <v>186.5</v>
      </c>
      <c r="AX29">
        <v>211.5</v>
      </c>
      <c r="AY29">
        <v>370.8</v>
      </c>
      <c r="AZ29">
        <v>333.4</v>
      </c>
      <c r="BA29">
        <v>333.9</v>
      </c>
      <c r="BB29">
        <v>373</v>
      </c>
      <c r="BC29">
        <v>365.9</v>
      </c>
    </row>
    <row r="30" spans="1:41" ht="15">
      <c r="A30" t="s">
        <v>82</v>
      </c>
      <c r="B30" t="s">
        <v>67</v>
      </c>
      <c r="C30" t="s">
        <v>68</v>
      </c>
      <c r="D30" t="s">
        <v>69</v>
      </c>
      <c r="E30" s="1">
        <f t="shared" si="0"/>
        <v>13001.5</v>
      </c>
      <c r="F30">
        <v>196</v>
      </c>
      <c r="G30">
        <v>208.1</v>
      </c>
      <c r="H30">
        <v>85.8</v>
      </c>
      <c r="I30">
        <v>229.6</v>
      </c>
      <c r="J30">
        <v>486.9</v>
      </c>
      <c r="K30">
        <v>450.1</v>
      </c>
      <c r="L30">
        <v>499.8</v>
      </c>
      <c r="M30">
        <v>502.1</v>
      </c>
      <c r="N30">
        <v>301.1</v>
      </c>
      <c r="O30">
        <v>358.1</v>
      </c>
      <c r="P30">
        <v>352.2</v>
      </c>
      <c r="Q30">
        <v>364</v>
      </c>
      <c r="R30">
        <v>565.5</v>
      </c>
      <c r="S30">
        <v>612</v>
      </c>
      <c r="T30">
        <v>382.1</v>
      </c>
      <c r="U30">
        <v>460.2</v>
      </c>
      <c r="V30">
        <v>397.4</v>
      </c>
      <c r="W30">
        <v>496</v>
      </c>
      <c r="X30">
        <v>483.1</v>
      </c>
      <c r="Y30">
        <v>458.4</v>
      </c>
      <c r="Z30">
        <v>429.5</v>
      </c>
      <c r="AA30">
        <v>424</v>
      </c>
      <c r="AB30">
        <v>391.4</v>
      </c>
      <c r="AC30">
        <v>383.2</v>
      </c>
      <c r="AD30">
        <v>490.6</v>
      </c>
      <c r="AE30">
        <v>381.9</v>
      </c>
      <c r="AF30">
        <v>280.9</v>
      </c>
      <c r="AG30">
        <v>381.2</v>
      </c>
      <c r="AH30">
        <v>422.1</v>
      </c>
      <c r="AI30">
        <v>441.6</v>
      </c>
      <c r="AJ30">
        <v>408.8</v>
      </c>
      <c r="AK30">
        <v>482.3</v>
      </c>
      <c r="AL30">
        <v>441.1</v>
      </c>
      <c r="AM30">
        <v>296.8</v>
      </c>
      <c r="AN30">
        <v>152.2</v>
      </c>
      <c r="AO30">
        <v>24.9</v>
      </c>
    </row>
    <row r="31" spans="1:35" ht="15">
      <c r="A31" t="s">
        <v>86</v>
      </c>
      <c r="B31" t="s">
        <v>70</v>
      </c>
      <c r="C31" t="s">
        <v>71</v>
      </c>
      <c r="D31" t="s">
        <v>72</v>
      </c>
      <c r="E31" s="1">
        <f t="shared" si="0"/>
        <v>4.699999999999999</v>
      </c>
      <c r="AE31">
        <v>0.1</v>
      </c>
      <c r="AF31">
        <v>1.2</v>
      </c>
      <c r="AG31">
        <v>1.4</v>
      </c>
      <c r="AH31">
        <v>1.4</v>
      </c>
      <c r="AI31">
        <v>0.6</v>
      </c>
    </row>
    <row r="32" spans="1:43" ht="15">
      <c r="A32" t="s">
        <v>89</v>
      </c>
      <c r="B32" t="s">
        <v>70</v>
      </c>
      <c r="C32" t="s">
        <v>71</v>
      </c>
      <c r="D32" t="s">
        <v>72</v>
      </c>
      <c r="E32" s="1">
        <f t="shared" si="0"/>
        <v>20.1</v>
      </c>
      <c r="AC32">
        <v>0.1</v>
      </c>
      <c r="AD32">
        <v>2.3</v>
      </c>
      <c r="AE32">
        <v>2</v>
      </c>
      <c r="AF32">
        <v>1.6</v>
      </c>
      <c r="AG32">
        <v>0.7</v>
      </c>
      <c r="AL32">
        <v>1</v>
      </c>
      <c r="AM32">
        <v>2.6</v>
      </c>
      <c r="AN32">
        <v>2.8</v>
      </c>
      <c r="AO32">
        <v>2.6</v>
      </c>
      <c r="AP32">
        <v>2.6</v>
      </c>
      <c r="AQ32">
        <v>1.8</v>
      </c>
    </row>
    <row r="33" spans="1:43" ht="15">
      <c r="A33" t="s">
        <v>102</v>
      </c>
      <c r="B33" t="s">
        <v>70</v>
      </c>
      <c r="C33" t="s">
        <v>71</v>
      </c>
      <c r="D33" t="s">
        <v>72</v>
      </c>
      <c r="E33" s="1">
        <f t="shared" si="0"/>
        <v>31</v>
      </c>
      <c r="AM33">
        <v>6.2</v>
      </c>
      <c r="AN33">
        <v>7.6</v>
      </c>
      <c r="AO33">
        <v>7.2</v>
      </c>
      <c r="AP33">
        <v>7.2</v>
      </c>
      <c r="AQ33">
        <v>2.8</v>
      </c>
    </row>
    <row r="34" spans="1:18" ht="15">
      <c r="A34" t="s">
        <v>85</v>
      </c>
      <c r="B34" t="s">
        <v>70</v>
      </c>
      <c r="C34" t="s">
        <v>71</v>
      </c>
      <c r="D34" t="s">
        <v>72</v>
      </c>
      <c r="E34" s="1">
        <f aca="true" t="shared" si="1" ref="E34:E65">SUM(J34:BM34)</f>
        <v>31.5</v>
      </c>
      <c r="G34">
        <v>3.8</v>
      </c>
      <c r="H34">
        <v>1.9</v>
      </c>
      <c r="I34">
        <v>3.1</v>
      </c>
      <c r="J34">
        <v>7.6</v>
      </c>
      <c r="K34">
        <v>7.6</v>
      </c>
      <c r="L34">
        <v>6.9</v>
      </c>
      <c r="M34">
        <v>1.5</v>
      </c>
      <c r="N34">
        <v>1.3</v>
      </c>
      <c r="O34">
        <v>0.2</v>
      </c>
      <c r="R34">
        <v>6.4</v>
      </c>
    </row>
    <row r="35" spans="1:42" ht="15">
      <c r="A35" t="s">
        <v>87</v>
      </c>
      <c r="B35" t="s">
        <v>70</v>
      </c>
      <c r="C35" t="s">
        <v>71</v>
      </c>
      <c r="D35" t="s">
        <v>72</v>
      </c>
      <c r="E35" s="1">
        <f t="shared" si="1"/>
        <v>32.2</v>
      </c>
      <c r="AM35">
        <v>10.4</v>
      </c>
      <c r="AN35">
        <v>10.9</v>
      </c>
      <c r="AO35">
        <v>10.4</v>
      </c>
      <c r="AP35">
        <v>0.5</v>
      </c>
    </row>
    <row r="36" spans="1:32" ht="15">
      <c r="A36" t="s">
        <v>97</v>
      </c>
      <c r="B36" t="s">
        <v>70</v>
      </c>
      <c r="C36" t="s">
        <v>71</v>
      </c>
      <c r="D36" t="s">
        <v>72</v>
      </c>
      <c r="E36" s="1">
        <f t="shared" si="1"/>
        <v>32.3</v>
      </c>
      <c r="AD36">
        <v>4.3</v>
      </c>
      <c r="AE36">
        <v>20.5</v>
      </c>
      <c r="AF36">
        <v>7.5</v>
      </c>
    </row>
    <row r="37" spans="1:45" ht="15">
      <c r="A37" t="s">
        <v>94</v>
      </c>
      <c r="B37" t="s">
        <v>70</v>
      </c>
      <c r="C37" t="s">
        <v>71</v>
      </c>
      <c r="D37" t="s">
        <v>72</v>
      </c>
      <c r="E37" s="1">
        <f t="shared" si="1"/>
        <v>32.599999999999994</v>
      </c>
      <c r="AF37">
        <v>0.6</v>
      </c>
      <c r="AG37">
        <v>0.8</v>
      </c>
      <c r="AH37">
        <v>0.8</v>
      </c>
      <c r="AI37">
        <v>0.5</v>
      </c>
      <c r="AJ37">
        <v>0.3</v>
      </c>
      <c r="AK37">
        <v>1.2</v>
      </c>
      <c r="AL37">
        <v>0.9</v>
      </c>
      <c r="AP37">
        <v>8.9</v>
      </c>
      <c r="AQ37">
        <v>8.4</v>
      </c>
      <c r="AR37">
        <v>7.2</v>
      </c>
      <c r="AS37">
        <v>3</v>
      </c>
    </row>
    <row r="38" spans="1:46" ht="15">
      <c r="A38" t="s">
        <v>104</v>
      </c>
      <c r="B38" t="s">
        <v>70</v>
      </c>
      <c r="C38" t="s">
        <v>71</v>
      </c>
      <c r="D38" t="s">
        <v>72</v>
      </c>
      <c r="E38" s="1">
        <f t="shared" si="1"/>
        <v>36.9</v>
      </c>
      <c r="AQ38">
        <v>5.5</v>
      </c>
      <c r="AR38">
        <v>10.5</v>
      </c>
      <c r="AS38">
        <v>12.9</v>
      </c>
      <c r="AT38">
        <v>8</v>
      </c>
    </row>
    <row r="39" spans="1:47" ht="15">
      <c r="A39" t="s">
        <v>83</v>
      </c>
      <c r="B39" t="s">
        <v>70</v>
      </c>
      <c r="C39" t="s">
        <v>71</v>
      </c>
      <c r="D39" t="s">
        <v>72</v>
      </c>
      <c r="E39" s="1">
        <f t="shared" si="1"/>
        <v>57.19999999999996</v>
      </c>
      <c r="Z39">
        <v>0</v>
      </c>
      <c r="AA39">
        <v>0.3</v>
      </c>
      <c r="AB39">
        <v>0.3</v>
      </c>
      <c r="AC39">
        <v>0.3</v>
      </c>
      <c r="AD39">
        <v>17.5</v>
      </c>
      <c r="AE39">
        <v>15.1</v>
      </c>
      <c r="AF39">
        <v>12.8</v>
      </c>
      <c r="AG39">
        <v>6.6</v>
      </c>
      <c r="AH39">
        <v>0.3</v>
      </c>
      <c r="AI39">
        <v>0.4</v>
      </c>
      <c r="AJ39">
        <v>0.3</v>
      </c>
      <c r="AK39">
        <v>0.3</v>
      </c>
      <c r="AL39">
        <v>0.3</v>
      </c>
      <c r="AM39">
        <v>0.3</v>
      </c>
      <c r="AN39">
        <v>0.3</v>
      </c>
      <c r="AO39">
        <v>0.3</v>
      </c>
      <c r="AP39">
        <v>0.3</v>
      </c>
      <c r="AQ39">
        <v>0.3</v>
      </c>
      <c r="AR39">
        <v>0.3</v>
      </c>
      <c r="AS39">
        <v>0.3</v>
      </c>
      <c r="AT39">
        <v>0.3</v>
      </c>
      <c r="AU39">
        <v>0.3</v>
      </c>
    </row>
    <row r="40" spans="1:41" ht="15">
      <c r="A40" t="s">
        <v>95</v>
      </c>
      <c r="B40" t="s">
        <v>70</v>
      </c>
      <c r="C40" t="s">
        <v>71</v>
      </c>
      <c r="D40" t="s">
        <v>72</v>
      </c>
      <c r="E40" s="1">
        <f t="shared" si="1"/>
        <v>95.2</v>
      </c>
      <c r="AL40">
        <v>14.3</v>
      </c>
      <c r="AM40">
        <v>33.3</v>
      </c>
      <c r="AN40">
        <v>34.9</v>
      </c>
      <c r="AO40">
        <v>12.7</v>
      </c>
    </row>
    <row r="41" spans="1:40" ht="15">
      <c r="A41" t="s">
        <v>100</v>
      </c>
      <c r="B41" t="s">
        <v>70</v>
      </c>
      <c r="C41" t="s">
        <v>71</v>
      </c>
      <c r="D41" t="s">
        <v>72</v>
      </c>
      <c r="E41" s="1">
        <f t="shared" si="1"/>
        <v>95.5</v>
      </c>
      <c r="AK41">
        <v>19.1</v>
      </c>
      <c r="AL41">
        <v>35</v>
      </c>
      <c r="AM41">
        <v>33.4</v>
      </c>
      <c r="AN41">
        <v>8</v>
      </c>
    </row>
    <row r="42" spans="1:34" ht="15">
      <c r="A42" t="s">
        <v>96</v>
      </c>
      <c r="B42" t="s">
        <v>70</v>
      </c>
      <c r="C42" t="s">
        <v>71</v>
      </c>
      <c r="D42" t="s">
        <v>72</v>
      </c>
      <c r="E42" s="1">
        <f t="shared" si="1"/>
        <v>100.7</v>
      </c>
      <c r="AE42">
        <v>27.9</v>
      </c>
      <c r="AF42">
        <v>24.8</v>
      </c>
      <c r="AG42">
        <v>31</v>
      </c>
      <c r="AH42">
        <v>17</v>
      </c>
    </row>
    <row r="43" spans="1:38" ht="15">
      <c r="A43" t="s">
        <v>98</v>
      </c>
      <c r="B43" t="s">
        <v>70</v>
      </c>
      <c r="C43" t="s">
        <v>71</v>
      </c>
      <c r="D43" t="s">
        <v>72</v>
      </c>
      <c r="E43" s="1">
        <f t="shared" si="1"/>
        <v>101.3</v>
      </c>
      <c r="AH43">
        <v>5.6</v>
      </c>
      <c r="AI43">
        <v>25.9</v>
      </c>
      <c r="AJ43">
        <v>24.8</v>
      </c>
      <c r="AK43">
        <v>22.5</v>
      </c>
      <c r="AL43">
        <v>22.5</v>
      </c>
    </row>
    <row r="44" spans="1:34" ht="15">
      <c r="A44" t="s">
        <v>84</v>
      </c>
      <c r="B44" t="s">
        <v>70</v>
      </c>
      <c r="C44" t="s">
        <v>71</v>
      </c>
      <c r="D44" t="s">
        <v>72</v>
      </c>
      <c r="E44" s="1">
        <f t="shared" si="1"/>
        <v>157.79999999999998</v>
      </c>
      <c r="AD44">
        <v>39.9</v>
      </c>
      <c r="AE44">
        <v>34.5</v>
      </c>
      <c r="AF44">
        <v>29</v>
      </c>
      <c r="AG44">
        <v>36.3</v>
      </c>
      <c r="AH44">
        <v>18.1</v>
      </c>
    </row>
    <row r="45" spans="1:43" ht="15">
      <c r="A45" t="s">
        <v>93</v>
      </c>
      <c r="B45" t="s">
        <v>70</v>
      </c>
      <c r="C45" t="s">
        <v>71</v>
      </c>
      <c r="D45" t="s">
        <v>72</v>
      </c>
      <c r="E45" s="1">
        <f t="shared" si="1"/>
        <v>162.8</v>
      </c>
      <c r="AD45">
        <v>5.2</v>
      </c>
      <c r="AE45">
        <v>14.7</v>
      </c>
      <c r="AF45">
        <v>12.4</v>
      </c>
      <c r="AG45">
        <v>15.5</v>
      </c>
      <c r="AH45">
        <v>14.2</v>
      </c>
      <c r="AI45">
        <v>14.5</v>
      </c>
      <c r="AJ45">
        <v>13.9</v>
      </c>
      <c r="AK45">
        <v>12.9</v>
      </c>
      <c r="AL45">
        <v>21.1</v>
      </c>
      <c r="AM45">
        <v>20.2</v>
      </c>
      <c r="AN45">
        <v>11.5</v>
      </c>
      <c r="AO45">
        <v>2.8</v>
      </c>
      <c r="AP45">
        <v>2</v>
      </c>
      <c r="AQ45">
        <v>1.9</v>
      </c>
    </row>
    <row r="46" spans="1:40" ht="15">
      <c r="A46" t="s">
        <v>99</v>
      </c>
      <c r="B46" t="s">
        <v>70</v>
      </c>
      <c r="C46" t="s">
        <v>71</v>
      </c>
      <c r="D46" t="s">
        <v>72</v>
      </c>
      <c r="E46" s="1">
        <f t="shared" si="1"/>
        <v>199.4</v>
      </c>
      <c r="AJ46">
        <v>27.4</v>
      </c>
      <c r="AK46">
        <v>58</v>
      </c>
      <c r="AL46">
        <v>68.1</v>
      </c>
      <c r="AM46">
        <v>43.1</v>
      </c>
      <c r="AN46">
        <v>2.8</v>
      </c>
    </row>
    <row r="47" spans="1:45" ht="15">
      <c r="A47" t="s">
        <v>105</v>
      </c>
      <c r="B47" t="s">
        <v>70</v>
      </c>
      <c r="C47" t="s">
        <v>71</v>
      </c>
      <c r="D47" t="s">
        <v>72</v>
      </c>
      <c r="E47" s="1">
        <f t="shared" si="1"/>
        <v>265.3</v>
      </c>
      <c r="AP47">
        <v>85.7</v>
      </c>
      <c r="AQ47">
        <v>81.6</v>
      </c>
      <c r="AR47">
        <v>69.4</v>
      </c>
      <c r="AS47">
        <v>28.6</v>
      </c>
    </row>
    <row r="48" spans="1:25" ht="15">
      <c r="A48" t="s">
        <v>82</v>
      </c>
      <c r="B48" t="s">
        <v>70</v>
      </c>
      <c r="C48" t="s">
        <v>71</v>
      </c>
      <c r="D48" t="s">
        <v>72</v>
      </c>
      <c r="E48" s="1">
        <f t="shared" si="1"/>
        <v>354.90000000000003</v>
      </c>
      <c r="I48">
        <v>1.7</v>
      </c>
      <c r="J48">
        <v>35.8</v>
      </c>
      <c r="K48">
        <v>26.2</v>
      </c>
      <c r="L48">
        <v>35.1</v>
      </c>
      <c r="M48">
        <v>16.5</v>
      </c>
      <c r="N48">
        <v>8.5</v>
      </c>
      <c r="O48">
        <v>8.9</v>
      </c>
      <c r="P48">
        <v>8.5</v>
      </c>
      <c r="Q48">
        <v>0.4</v>
      </c>
      <c r="R48">
        <v>33</v>
      </c>
      <c r="S48">
        <v>25.8</v>
      </c>
      <c r="T48">
        <v>24.4</v>
      </c>
      <c r="U48">
        <v>30.1</v>
      </c>
      <c r="V48">
        <v>28.7</v>
      </c>
      <c r="W48">
        <v>31.5</v>
      </c>
      <c r="X48">
        <v>31.5</v>
      </c>
      <c r="Y48">
        <v>10</v>
      </c>
    </row>
    <row r="49" spans="1:53" ht="15">
      <c r="A49" t="s">
        <v>109</v>
      </c>
      <c r="B49" t="s">
        <v>70</v>
      </c>
      <c r="C49" t="s">
        <v>71</v>
      </c>
      <c r="D49" t="s">
        <v>72</v>
      </c>
      <c r="E49" s="1">
        <f t="shared" si="1"/>
        <v>366.59999999999997</v>
      </c>
      <c r="AG49">
        <v>4.3</v>
      </c>
      <c r="AH49">
        <v>17.2</v>
      </c>
      <c r="AI49">
        <v>19.8</v>
      </c>
      <c r="AJ49">
        <v>18.9</v>
      </c>
      <c r="AK49">
        <v>17.2</v>
      </c>
      <c r="AL49">
        <v>18.9</v>
      </c>
      <c r="AM49">
        <v>18.1</v>
      </c>
      <c r="AN49">
        <v>18.9</v>
      </c>
      <c r="AO49">
        <v>18.1</v>
      </c>
      <c r="AP49">
        <v>18.1</v>
      </c>
      <c r="AQ49">
        <v>17.2</v>
      </c>
      <c r="AR49">
        <v>14.6</v>
      </c>
      <c r="AS49">
        <v>18.1</v>
      </c>
      <c r="AT49">
        <v>17.2</v>
      </c>
      <c r="AU49">
        <v>19.8</v>
      </c>
      <c r="AV49">
        <v>18.1</v>
      </c>
      <c r="AW49">
        <v>18.1</v>
      </c>
      <c r="AX49">
        <v>18.9</v>
      </c>
      <c r="AY49">
        <v>17.2</v>
      </c>
      <c r="AZ49">
        <v>19.8</v>
      </c>
      <c r="BA49">
        <v>18.1</v>
      </c>
    </row>
    <row r="50" spans="1:44" ht="15">
      <c r="A50" t="s">
        <v>103</v>
      </c>
      <c r="B50" t="s">
        <v>70</v>
      </c>
      <c r="C50" t="s">
        <v>71</v>
      </c>
      <c r="D50" t="s">
        <v>72</v>
      </c>
      <c r="E50" s="1">
        <f t="shared" si="1"/>
        <v>388.3</v>
      </c>
      <c r="AI50">
        <v>5.8</v>
      </c>
      <c r="AJ50">
        <v>42.5</v>
      </c>
      <c r="AK50">
        <v>38.6</v>
      </c>
      <c r="AL50">
        <v>65.7</v>
      </c>
      <c r="AM50">
        <v>62.7</v>
      </c>
      <c r="AN50">
        <v>65.7</v>
      </c>
      <c r="AO50">
        <v>60.8</v>
      </c>
      <c r="AP50">
        <v>22.2</v>
      </c>
      <c r="AQ50">
        <v>21.1</v>
      </c>
      <c r="AR50">
        <v>3.2</v>
      </c>
    </row>
    <row r="51" spans="1:36" ht="15">
      <c r="A51" t="s">
        <v>80</v>
      </c>
      <c r="B51" t="s">
        <v>70</v>
      </c>
      <c r="C51" t="s">
        <v>71</v>
      </c>
      <c r="D51" t="s">
        <v>72</v>
      </c>
      <c r="E51" s="1">
        <f t="shared" si="1"/>
        <v>496.2</v>
      </c>
      <c r="R51">
        <v>6.7</v>
      </c>
      <c r="S51">
        <v>5.2</v>
      </c>
      <c r="T51">
        <v>4.9</v>
      </c>
      <c r="U51">
        <v>2</v>
      </c>
      <c r="AD51">
        <v>81.4</v>
      </c>
      <c r="AE51">
        <v>70.2</v>
      </c>
      <c r="AF51">
        <v>58.6</v>
      </c>
      <c r="AG51">
        <v>73.2</v>
      </c>
      <c r="AH51">
        <v>73.2</v>
      </c>
      <c r="AI51">
        <v>84.2</v>
      </c>
      <c r="AJ51">
        <v>36.6</v>
      </c>
    </row>
    <row r="52" spans="1:48" ht="15">
      <c r="A52" t="s">
        <v>81</v>
      </c>
      <c r="B52" t="s">
        <v>70</v>
      </c>
      <c r="C52" t="s">
        <v>71</v>
      </c>
      <c r="D52" t="s">
        <v>72</v>
      </c>
      <c r="E52" s="1">
        <f t="shared" si="1"/>
        <v>779.6</v>
      </c>
      <c r="I52">
        <v>0.1</v>
      </c>
      <c r="J52">
        <v>1.1</v>
      </c>
      <c r="K52">
        <v>1.1</v>
      </c>
      <c r="L52">
        <v>1.1</v>
      </c>
      <c r="M52">
        <v>1.3</v>
      </c>
      <c r="N52">
        <v>1.6</v>
      </c>
      <c r="O52">
        <v>5.5</v>
      </c>
      <c r="P52">
        <v>5.2</v>
      </c>
      <c r="Q52">
        <v>5.2</v>
      </c>
      <c r="R52">
        <v>39.7</v>
      </c>
      <c r="S52">
        <v>31.1</v>
      </c>
      <c r="T52">
        <v>29.4</v>
      </c>
      <c r="U52">
        <v>36.3</v>
      </c>
      <c r="V52">
        <v>34.5</v>
      </c>
      <c r="W52">
        <v>38</v>
      </c>
      <c r="X52">
        <v>28.6</v>
      </c>
      <c r="Y52">
        <v>20.1</v>
      </c>
      <c r="Z52">
        <v>10.4</v>
      </c>
      <c r="AA52">
        <v>1.7</v>
      </c>
      <c r="AB52">
        <v>1.2</v>
      </c>
      <c r="AC52">
        <v>1.1</v>
      </c>
      <c r="AD52">
        <v>1.1</v>
      </c>
      <c r="AE52">
        <v>1</v>
      </c>
      <c r="AF52">
        <v>0.8</v>
      </c>
      <c r="AG52">
        <v>1</v>
      </c>
      <c r="AH52">
        <v>18.1</v>
      </c>
      <c r="AI52">
        <v>39.9</v>
      </c>
      <c r="AJ52">
        <v>38.2</v>
      </c>
      <c r="AK52">
        <v>34.7</v>
      </c>
      <c r="AL52">
        <v>38.2</v>
      </c>
      <c r="AM52">
        <v>36.4</v>
      </c>
      <c r="AN52">
        <v>39.6</v>
      </c>
      <c r="AO52">
        <v>39.5</v>
      </c>
      <c r="AP52">
        <v>39.5</v>
      </c>
      <c r="AQ52">
        <v>34.2</v>
      </c>
      <c r="AR52">
        <v>23.8</v>
      </c>
      <c r="AS52">
        <v>29.4</v>
      </c>
      <c r="AT52">
        <v>28</v>
      </c>
      <c r="AU52">
        <v>32.2</v>
      </c>
      <c r="AV52">
        <v>9.8</v>
      </c>
    </row>
    <row r="53" spans="1:44" ht="15">
      <c r="A53" t="s">
        <v>65</v>
      </c>
      <c r="B53" t="s">
        <v>70</v>
      </c>
      <c r="C53" t="s">
        <v>71</v>
      </c>
      <c r="D53" t="s">
        <v>72</v>
      </c>
      <c r="E53" s="1">
        <f t="shared" si="1"/>
        <v>990</v>
      </c>
      <c r="F53">
        <v>3.8</v>
      </c>
      <c r="G53">
        <v>3.3</v>
      </c>
      <c r="H53">
        <v>2.5</v>
      </c>
      <c r="I53">
        <v>3.5</v>
      </c>
      <c r="J53">
        <v>44.4</v>
      </c>
      <c r="R53">
        <v>13.9</v>
      </c>
      <c r="S53">
        <v>10.8</v>
      </c>
      <c r="T53">
        <v>10.2</v>
      </c>
      <c r="U53">
        <v>4.2</v>
      </c>
      <c r="AD53">
        <v>35.6</v>
      </c>
      <c r="AE53">
        <v>30.8</v>
      </c>
      <c r="AF53">
        <v>25.9</v>
      </c>
      <c r="AG53">
        <v>32.4</v>
      </c>
      <c r="AH53">
        <v>32.4</v>
      </c>
      <c r="AI53">
        <v>98.9</v>
      </c>
      <c r="AJ53">
        <v>94.6</v>
      </c>
      <c r="AK53">
        <v>86</v>
      </c>
      <c r="AL53">
        <v>94.6</v>
      </c>
      <c r="AM53">
        <v>90.3</v>
      </c>
      <c r="AN53">
        <v>94.6</v>
      </c>
      <c r="AO53">
        <v>34</v>
      </c>
      <c r="AP53">
        <v>77.6</v>
      </c>
      <c r="AQ53">
        <v>68.5</v>
      </c>
      <c r="AR53">
        <v>10.3</v>
      </c>
    </row>
    <row r="54" spans="1:23" ht="15">
      <c r="A54" t="s">
        <v>75</v>
      </c>
      <c r="B54" t="s">
        <v>70</v>
      </c>
      <c r="C54" t="s">
        <v>71</v>
      </c>
      <c r="D54" t="s">
        <v>72</v>
      </c>
      <c r="E54" s="1">
        <f t="shared" si="1"/>
        <v>1044.7</v>
      </c>
      <c r="F54">
        <v>36.4</v>
      </c>
      <c r="G54">
        <v>18.1</v>
      </c>
      <c r="H54">
        <v>13.6</v>
      </c>
      <c r="I54">
        <v>26.5</v>
      </c>
      <c r="J54">
        <v>124</v>
      </c>
      <c r="K54">
        <v>136.3</v>
      </c>
      <c r="L54">
        <v>155.3</v>
      </c>
      <c r="M54">
        <v>143.1</v>
      </c>
      <c r="N54">
        <v>154.5</v>
      </c>
      <c r="O54">
        <v>145.8</v>
      </c>
      <c r="P54">
        <v>119.8</v>
      </c>
      <c r="Q54">
        <v>23.4</v>
      </c>
      <c r="R54">
        <v>15.6</v>
      </c>
      <c r="S54">
        <v>12.2</v>
      </c>
      <c r="T54">
        <v>11.5</v>
      </c>
      <c r="U54">
        <v>1.5</v>
      </c>
      <c r="V54">
        <v>0.8</v>
      </c>
      <c r="W54">
        <v>0.9</v>
      </c>
    </row>
    <row r="55" spans="1:23" ht="15">
      <c r="A55" t="s">
        <v>79</v>
      </c>
      <c r="B55" t="s">
        <v>70</v>
      </c>
      <c r="C55" t="s">
        <v>71</v>
      </c>
      <c r="D55" t="s">
        <v>72</v>
      </c>
      <c r="E55" s="1">
        <f t="shared" si="1"/>
        <v>1430.3</v>
      </c>
      <c r="Q55">
        <v>160.4</v>
      </c>
      <c r="R55">
        <v>263.4</v>
      </c>
      <c r="S55">
        <v>266.3</v>
      </c>
      <c r="T55">
        <v>258.6</v>
      </c>
      <c r="U55">
        <v>319.4</v>
      </c>
      <c r="V55">
        <v>130.5</v>
      </c>
      <c r="W55">
        <v>31.7</v>
      </c>
    </row>
    <row r="56" spans="1:43" ht="15">
      <c r="A56" t="s">
        <v>73</v>
      </c>
      <c r="B56" t="s">
        <v>70</v>
      </c>
      <c r="C56" t="s">
        <v>71</v>
      </c>
      <c r="D56" t="s">
        <v>72</v>
      </c>
      <c r="E56" s="1">
        <f t="shared" si="1"/>
        <v>3653.7</v>
      </c>
      <c r="F56">
        <v>62.4</v>
      </c>
      <c r="G56">
        <v>58.5</v>
      </c>
      <c r="H56">
        <v>32.1</v>
      </c>
      <c r="I56">
        <v>74.3</v>
      </c>
      <c r="J56">
        <v>28.9</v>
      </c>
      <c r="K56">
        <v>81.9</v>
      </c>
      <c r="L56">
        <v>179.9</v>
      </c>
      <c r="M56">
        <v>363.2</v>
      </c>
      <c r="N56">
        <v>310.8</v>
      </c>
      <c r="O56">
        <v>420.9</v>
      </c>
      <c r="P56">
        <v>445.1</v>
      </c>
      <c r="Q56">
        <v>395</v>
      </c>
      <c r="R56">
        <v>360.1</v>
      </c>
      <c r="S56">
        <v>155</v>
      </c>
      <c r="T56">
        <v>133.1</v>
      </c>
      <c r="U56">
        <v>144.9</v>
      </c>
      <c r="V56">
        <v>103.1</v>
      </c>
      <c r="W56">
        <v>41.2</v>
      </c>
      <c r="X56">
        <v>41.2</v>
      </c>
      <c r="Y56">
        <v>32.2</v>
      </c>
      <c r="Z56">
        <v>28.4</v>
      </c>
      <c r="AA56">
        <v>28.4</v>
      </c>
      <c r="AB56">
        <v>27.1</v>
      </c>
      <c r="AC56">
        <v>27.1</v>
      </c>
      <c r="AD56">
        <v>0.3</v>
      </c>
      <c r="AK56">
        <v>37.8</v>
      </c>
      <c r="AL56">
        <v>43.8</v>
      </c>
      <c r="AM56">
        <v>41.8</v>
      </c>
      <c r="AN56">
        <v>57.1</v>
      </c>
      <c r="AO56">
        <v>56.5</v>
      </c>
      <c r="AP56">
        <v>56.5</v>
      </c>
      <c r="AQ56">
        <v>12.4</v>
      </c>
    </row>
    <row r="57" spans="1:10" ht="15">
      <c r="A57" t="s">
        <v>75</v>
      </c>
      <c r="B57" t="s">
        <v>76</v>
      </c>
      <c r="C57" t="s">
        <v>77</v>
      </c>
      <c r="D57" t="s">
        <v>78</v>
      </c>
      <c r="E57" s="1">
        <f t="shared" si="1"/>
        <v>4.4</v>
      </c>
      <c r="F57">
        <v>4.8</v>
      </c>
      <c r="G57">
        <v>4.2</v>
      </c>
      <c r="H57">
        <v>3.2</v>
      </c>
      <c r="I57">
        <v>4.6</v>
      </c>
      <c r="J57">
        <v>4.4</v>
      </c>
    </row>
    <row r="58" spans="1:17" ht="15">
      <c r="A58" t="s">
        <v>80</v>
      </c>
      <c r="B58" t="s">
        <v>76</v>
      </c>
      <c r="C58" t="s">
        <v>77</v>
      </c>
      <c r="D58" t="s">
        <v>78</v>
      </c>
      <c r="E58" s="1">
        <f t="shared" si="1"/>
        <v>24</v>
      </c>
      <c r="N58">
        <v>5.6</v>
      </c>
      <c r="O58">
        <v>8.8</v>
      </c>
      <c r="P58">
        <v>8.4</v>
      </c>
      <c r="Q58">
        <v>1.2</v>
      </c>
    </row>
    <row r="59" spans="1:27" ht="15">
      <c r="A59" t="s">
        <v>103</v>
      </c>
      <c r="B59" t="s">
        <v>76</v>
      </c>
      <c r="C59" t="s">
        <v>77</v>
      </c>
      <c r="D59" t="s">
        <v>78</v>
      </c>
      <c r="E59" s="1">
        <f t="shared" si="1"/>
        <v>104</v>
      </c>
      <c r="U59">
        <v>16.8</v>
      </c>
      <c r="V59">
        <v>16</v>
      </c>
      <c r="W59">
        <v>17.6</v>
      </c>
      <c r="X59">
        <v>17.6</v>
      </c>
      <c r="Y59">
        <v>16</v>
      </c>
      <c r="Z59">
        <v>17.6</v>
      </c>
      <c r="AA59">
        <v>2.4</v>
      </c>
    </row>
    <row r="60" spans="1:47" ht="15">
      <c r="A60" t="s">
        <v>89</v>
      </c>
      <c r="B60" t="s">
        <v>90</v>
      </c>
      <c r="C60" t="s">
        <v>91</v>
      </c>
      <c r="D60" t="s">
        <v>69</v>
      </c>
      <c r="E60" s="1">
        <f t="shared" si="1"/>
        <v>27.300000000000004</v>
      </c>
      <c r="AI60">
        <v>2.2</v>
      </c>
      <c r="AJ60">
        <v>3.1</v>
      </c>
      <c r="AK60">
        <v>2.8</v>
      </c>
      <c r="AL60">
        <v>2.8</v>
      </c>
      <c r="AS60">
        <v>0.6</v>
      </c>
      <c r="AT60">
        <v>11.3</v>
      </c>
      <c r="AU60">
        <v>4.5</v>
      </c>
    </row>
    <row r="61" spans="1:52" ht="15">
      <c r="A61" t="s">
        <v>94</v>
      </c>
      <c r="B61" t="s">
        <v>90</v>
      </c>
      <c r="C61" t="s">
        <v>91</v>
      </c>
      <c r="D61" t="s">
        <v>69</v>
      </c>
      <c r="E61" s="1">
        <f t="shared" si="1"/>
        <v>195.7</v>
      </c>
      <c r="AK61">
        <v>6.3</v>
      </c>
      <c r="AS61">
        <v>20.1</v>
      </c>
      <c r="AT61">
        <v>10.1</v>
      </c>
      <c r="AX61">
        <v>15.9</v>
      </c>
      <c r="AY61">
        <v>79.6</v>
      </c>
      <c r="AZ61">
        <v>63.7</v>
      </c>
    </row>
    <row r="62" spans="1:48" ht="15">
      <c r="A62" t="s">
        <v>93</v>
      </c>
      <c r="B62" t="s">
        <v>90</v>
      </c>
      <c r="C62" t="s">
        <v>91</v>
      </c>
      <c r="D62" t="s">
        <v>69</v>
      </c>
      <c r="E62" s="1">
        <f t="shared" si="1"/>
        <v>227.1</v>
      </c>
      <c r="Z62">
        <v>14.7</v>
      </c>
      <c r="AA62">
        <v>13.5</v>
      </c>
      <c r="AB62">
        <v>9.8</v>
      </c>
      <c r="AD62">
        <v>1</v>
      </c>
      <c r="AE62">
        <v>0.8</v>
      </c>
      <c r="AF62">
        <v>0.7</v>
      </c>
      <c r="AG62">
        <v>0.9</v>
      </c>
      <c r="AH62">
        <v>0.9</v>
      </c>
      <c r="AI62">
        <v>1</v>
      </c>
      <c r="AJ62">
        <v>1</v>
      </c>
      <c r="AK62">
        <v>0.9</v>
      </c>
      <c r="AL62">
        <v>1</v>
      </c>
      <c r="AM62">
        <v>3.5</v>
      </c>
      <c r="AN62">
        <v>20</v>
      </c>
      <c r="AO62">
        <v>19</v>
      </c>
      <c r="AP62">
        <v>19.5</v>
      </c>
      <c r="AQ62">
        <v>30.2</v>
      </c>
      <c r="AR62">
        <v>40.8</v>
      </c>
      <c r="AS62">
        <v>20.3</v>
      </c>
      <c r="AT62">
        <v>21.6</v>
      </c>
      <c r="AU62">
        <v>3.5</v>
      </c>
      <c r="AV62">
        <v>2.5</v>
      </c>
    </row>
    <row r="63" spans="1:30" ht="15">
      <c r="A63" t="s">
        <v>92</v>
      </c>
      <c r="B63" t="s">
        <v>66</v>
      </c>
      <c r="C63">
        <v>1</v>
      </c>
      <c r="D63" t="s">
        <v>110</v>
      </c>
      <c r="E63" s="1">
        <f t="shared" si="1"/>
        <v>9.3</v>
      </c>
      <c r="AB63">
        <v>2.4</v>
      </c>
      <c r="AC63">
        <v>4.7</v>
      </c>
      <c r="AD63">
        <v>2.2</v>
      </c>
    </row>
    <row r="64" spans="1:34" ht="15">
      <c r="A64" t="s">
        <v>95</v>
      </c>
      <c r="B64" t="s">
        <v>66</v>
      </c>
      <c r="C64">
        <v>1</v>
      </c>
      <c r="D64" t="s">
        <v>110</v>
      </c>
      <c r="E64" s="1">
        <f t="shared" si="1"/>
        <v>21</v>
      </c>
      <c r="AD64">
        <v>6.6</v>
      </c>
      <c r="AE64">
        <v>4.6</v>
      </c>
      <c r="AF64">
        <v>3.2</v>
      </c>
      <c r="AG64">
        <v>4</v>
      </c>
      <c r="AH64">
        <v>2.6</v>
      </c>
    </row>
    <row r="65" spans="1:53" ht="15">
      <c r="A65" t="s">
        <v>101</v>
      </c>
      <c r="B65" t="s">
        <v>66</v>
      </c>
      <c r="C65">
        <v>1</v>
      </c>
      <c r="D65" t="s">
        <v>110</v>
      </c>
      <c r="E65" s="1">
        <f t="shared" si="1"/>
        <v>66.50000000000001</v>
      </c>
      <c r="F65">
        <v>1.9</v>
      </c>
      <c r="G65">
        <v>1.7</v>
      </c>
      <c r="H65">
        <v>1.3</v>
      </c>
      <c r="I65">
        <v>1.9</v>
      </c>
      <c r="J65">
        <v>1.8</v>
      </c>
      <c r="K65">
        <v>1.8</v>
      </c>
      <c r="L65">
        <v>1.9</v>
      </c>
      <c r="M65">
        <v>1.8</v>
      </c>
      <c r="N65">
        <v>1.8</v>
      </c>
      <c r="O65">
        <v>1.9</v>
      </c>
      <c r="P65">
        <v>1.8</v>
      </c>
      <c r="Q65">
        <v>1.8</v>
      </c>
      <c r="R65">
        <v>1.5</v>
      </c>
      <c r="S65">
        <v>1.2</v>
      </c>
      <c r="T65">
        <v>1.1</v>
      </c>
      <c r="U65">
        <v>1.4</v>
      </c>
      <c r="V65">
        <v>1.3</v>
      </c>
      <c r="W65">
        <v>1.5</v>
      </c>
      <c r="X65">
        <v>1.5</v>
      </c>
      <c r="Y65">
        <v>1.3</v>
      </c>
      <c r="Z65">
        <v>1.5</v>
      </c>
      <c r="AA65">
        <v>1.5</v>
      </c>
      <c r="AB65">
        <v>1.4</v>
      </c>
      <c r="AC65">
        <v>1.4</v>
      </c>
      <c r="AD65">
        <v>1.5</v>
      </c>
      <c r="AE65">
        <v>1.3</v>
      </c>
      <c r="AF65">
        <v>1.1</v>
      </c>
      <c r="AG65">
        <v>1.4</v>
      </c>
      <c r="AH65">
        <v>1.4</v>
      </c>
      <c r="AI65">
        <v>1.6</v>
      </c>
      <c r="AJ65">
        <v>1.5</v>
      </c>
      <c r="AK65">
        <v>1.4</v>
      </c>
      <c r="AL65">
        <v>1.5</v>
      </c>
      <c r="AM65">
        <v>1.5</v>
      </c>
      <c r="AN65">
        <v>1.5</v>
      </c>
      <c r="AO65">
        <v>1.5</v>
      </c>
      <c r="AP65">
        <v>1.5</v>
      </c>
      <c r="AQ65">
        <v>1.5</v>
      </c>
      <c r="AR65">
        <v>1.2</v>
      </c>
      <c r="AS65">
        <v>1.5</v>
      </c>
      <c r="AT65">
        <v>1.5</v>
      </c>
      <c r="AU65">
        <v>1.7</v>
      </c>
      <c r="AV65">
        <v>1.5</v>
      </c>
      <c r="AW65">
        <v>1.5</v>
      </c>
      <c r="AX65">
        <v>1.6</v>
      </c>
      <c r="AY65">
        <v>1.5</v>
      </c>
      <c r="AZ65">
        <v>1.7</v>
      </c>
      <c r="BA65">
        <v>1.4</v>
      </c>
    </row>
    <row r="66" spans="1:21" ht="15">
      <c r="A66" t="s">
        <v>85</v>
      </c>
      <c r="B66" t="s">
        <v>66</v>
      </c>
      <c r="C66">
        <v>1</v>
      </c>
      <c r="D66" t="s">
        <v>110</v>
      </c>
      <c r="E66" s="1">
        <f aca="true" t="shared" si="2" ref="E66:E95">SUM(J66:BM66)</f>
        <v>76.69999999999999</v>
      </c>
      <c r="G66">
        <v>7.2</v>
      </c>
      <c r="H66">
        <v>5.4</v>
      </c>
      <c r="I66">
        <v>9.2</v>
      </c>
      <c r="J66">
        <v>33.3</v>
      </c>
      <c r="K66">
        <v>23.9</v>
      </c>
      <c r="L66">
        <v>10.6</v>
      </c>
      <c r="M66">
        <v>2.4</v>
      </c>
      <c r="R66">
        <v>2.6</v>
      </c>
      <c r="T66">
        <v>1.8</v>
      </c>
      <c r="U66">
        <v>2.1</v>
      </c>
    </row>
    <row r="67" spans="1:15" ht="15">
      <c r="A67" t="s">
        <v>79</v>
      </c>
      <c r="B67" t="s">
        <v>66</v>
      </c>
      <c r="C67">
        <v>1</v>
      </c>
      <c r="D67" t="s">
        <v>110</v>
      </c>
      <c r="E67" s="1">
        <f t="shared" si="2"/>
        <v>88.9</v>
      </c>
      <c r="F67">
        <v>33</v>
      </c>
      <c r="G67">
        <v>28.7</v>
      </c>
      <c r="H67">
        <v>21.5</v>
      </c>
      <c r="I67">
        <v>30.7</v>
      </c>
      <c r="J67">
        <v>12</v>
      </c>
      <c r="K67">
        <v>12</v>
      </c>
      <c r="L67">
        <v>12.6</v>
      </c>
      <c r="M67">
        <v>20.9</v>
      </c>
      <c r="N67">
        <v>22</v>
      </c>
      <c r="O67">
        <v>9.4</v>
      </c>
    </row>
    <row r="68" spans="1:46" ht="15">
      <c r="A68" t="s">
        <v>97</v>
      </c>
      <c r="B68" t="s">
        <v>66</v>
      </c>
      <c r="C68">
        <v>1</v>
      </c>
      <c r="D68" t="s">
        <v>110</v>
      </c>
      <c r="E68" s="1">
        <f t="shared" si="2"/>
        <v>107.49999999999999</v>
      </c>
      <c r="AB68">
        <v>3.9</v>
      </c>
      <c r="AC68">
        <v>6.2</v>
      </c>
      <c r="AD68">
        <v>6.8</v>
      </c>
      <c r="AI68">
        <v>12.7</v>
      </c>
      <c r="AJ68">
        <v>12.5</v>
      </c>
      <c r="AK68">
        <v>10.6</v>
      </c>
      <c r="AL68">
        <v>11.6</v>
      </c>
      <c r="AM68">
        <v>7.4</v>
      </c>
      <c r="AN68">
        <v>2.8</v>
      </c>
      <c r="AO68">
        <v>8.3</v>
      </c>
      <c r="AP68">
        <v>8.3</v>
      </c>
      <c r="AQ68">
        <v>6.3</v>
      </c>
      <c r="AR68">
        <v>3.7</v>
      </c>
      <c r="AS68">
        <v>4.6</v>
      </c>
      <c r="AT68">
        <v>1.8</v>
      </c>
    </row>
    <row r="69" spans="1:45" ht="15">
      <c r="A69" t="s">
        <v>100</v>
      </c>
      <c r="B69" t="s">
        <v>66</v>
      </c>
      <c r="C69">
        <v>1</v>
      </c>
      <c r="D69" t="s">
        <v>110</v>
      </c>
      <c r="E69" s="1">
        <f t="shared" si="2"/>
        <v>117.20000000000002</v>
      </c>
      <c r="AB69">
        <v>3.9</v>
      </c>
      <c r="AC69">
        <v>6.8</v>
      </c>
      <c r="AD69">
        <v>9.4</v>
      </c>
      <c r="AE69">
        <v>15</v>
      </c>
      <c r="AF69">
        <v>13.9</v>
      </c>
      <c r="AG69">
        <v>10.9</v>
      </c>
      <c r="AH69">
        <v>10.9</v>
      </c>
      <c r="AI69">
        <v>12.5</v>
      </c>
      <c r="AJ69">
        <v>4.4</v>
      </c>
      <c r="AN69">
        <v>5</v>
      </c>
      <c r="AO69">
        <v>6.2</v>
      </c>
      <c r="AP69">
        <v>6.2</v>
      </c>
      <c r="AQ69">
        <v>5.9</v>
      </c>
      <c r="AR69">
        <v>5</v>
      </c>
      <c r="AS69">
        <v>1.2</v>
      </c>
    </row>
    <row r="70" spans="1:43" ht="15">
      <c r="A70" t="s">
        <v>98</v>
      </c>
      <c r="B70" t="s">
        <v>66</v>
      </c>
      <c r="C70">
        <v>1</v>
      </c>
      <c r="D70" t="s">
        <v>110</v>
      </c>
      <c r="E70" s="1">
        <f t="shared" si="2"/>
        <v>119.1</v>
      </c>
      <c r="AE70">
        <v>7.2</v>
      </c>
      <c r="AF70">
        <v>7.1</v>
      </c>
      <c r="AG70">
        <v>11.8</v>
      </c>
      <c r="AH70">
        <v>13.5</v>
      </c>
      <c r="AI70">
        <v>22.1</v>
      </c>
      <c r="AJ70">
        <v>24.4</v>
      </c>
      <c r="AK70">
        <v>3.8</v>
      </c>
      <c r="AL70">
        <v>4.2</v>
      </c>
      <c r="AM70">
        <v>4</v>
      </c>
      <c r="AN70">
        <v>4.2</v>
      </c>
      <c r="AO70">
        <v>4</v>
      </c>
      <c r="AP70">
        <v>7.6</v>
      </c>
      <c r="AQ70">
        <v>5.2</v>
      </c>
    </row>
    <row r="71" spans="1:41" ht="15">
      <c r="A71" t="s">
        <v>93</v>
      </c>
      <c r="B71" t="s">
        <v>66</v>
      </c>
      <c r="C71">
        <v>1</v>
      </c>
      <c r="D71" t="s">
        <v>110</v>
      </c>
      <c r="E71" s="1">
        <f t="shared" si="2"/>
        <v>120.29999999999998</v>
      </c>
      <c r="M71">
        <v>1.5</v>
      </c>
      <c r="N71">
        <v>1.5</v>
      </c>
      <c r="O71">
        <v>1.6</v>
      </c>
      <c r="P71">
        <v>1.5</v>
      </c>
      <c r="Q71">
        <v>1.5</v>
      </c>
      <c r="R71">
        <v>3.7</v>
      </c>
      <c r="S71">
        <v>3</v>
      </c>
      <c r="T71">
        <v>2.6</v>
      </c>
      <c r="U71">
        <v>7.4</v>
      </c>
      <c r="V71">
        <v>7.1</v>
      </c>
      <c r="W71">
        <v>7</v>
      </c>
      <c r="X71">
        <v>2.1</v>
      </c>
      <c r="Y71">
        <v>1.9</v>
      </c>
      <c r="Z71">
        <v>2.1</v>
      </c>
      <c r="AA71">
        <v>2.1</v>
      </c>
      <c r="AB71">
        <v>2</v>
      </c>
      <c r="AC71">
        <v>2</v>
      </c>
      <c r="AD71">
        <v>8.3</v>
      </c>
      <c r="AE71">
        <v>7.1</v>
      </c>
      <c r="AF71">
        <v>6</v>
      </c>
      <c r="AG71">
        <v>6.2</v>
      </c>
      <c r="AH71">
        <v>5.6</v>
      </c>
      <c r="AI71">
        <v>6.4</v>
      </c>
      <c r="AJ71">
        <v>6.1</v>
      </c>
      <c r="AK71">
        <v>5.6</v>
      </c>
      <c r="AL71">
        <v>6.1</v>
      </c>
      <c r="AM71">
        <v>5.9</v>
      </c>
      <c r="AN71">
        <v>6.1</v>
      </c>
      <c r="AO71">
        <v>0.3</v>
      </c>
    </row>
    <row r="72" spans="1:13" ht="15">
      <c r="A72" t="s">
        <v>75</v>
      </c>
      <c r="B72" t="s">
        <v>66</v>
      </c>
      <c r="C72">
        <v>1</v>
      </c>
      <c r="D72" t="s">
        <v>110</v>
      </c>
      <c r="E72" s="1">
        <f t="shared" si="2"/>
        <v>132.8</v>
      </c>
      <c r="F72">
        <v>8</v>
      </c>
      <c r="G72">
        <v>10.1</v>
      </c>
      <c r="H72">
        <v>4.6</v>
      </c>
      <c r="I72">
        <v>17.1</v>
      </c>
      <c r="J72">
        <v>36.6</v>
      </c>
      <c r="K72">
        <v>42.2</v>
      </c>
      <c r="L72">
        <v>43.9</v>
      </c>
      <c r="M72">
        <v>10.1</v>
      </c>
    </row>
    <row r="73" spans="1:26" ht="15">
      <c r="A73" t="s">
        <v>83</v>
      </c>
      <c r="B73" t="s">
        <v>66</v>
      </c>
      <c r="C73">
        <v>1</v>
      </c>
      <c r="D73" t="s">
        <v>110</v>
      </c>
      <c r="E73" s="1">
        <f t="shared" si="2"/>
        <v>161.4</v>
      </c>
      <c r="W73">
        <v>20.3</v>
      </c>
      <c r="X73">
        <v>23.2</v>
      </c>
      <c r="Y73">
        <v>57.5</v>
      </c>
      <c r="Z73">
        <v>60.4</v>
      </c>
    </row>
    <row r="74" spans="1:42" ht="15">
      <c r="A74" t="s">
        <v>96</v>
      </c>
      <c r="B74" t="s">
        <v>66</v>
      </c>
      <c r="C74">
        <v>1</v>
      </c>
      <c r="D74" t="s">
        <v>110</v>
      </c>
      <c r="E74" s="1">
        <f t="shared" si="2"/>
        <v>173.3</v>
      </c>
      <c r="AB74">
        <v>10.3</v>
      </c>
      <c r="AC74">
        <v>9.4</v>
      </c>
      <c r="AD74">
        <v>9.8</v>
      </c>
      <c r="AE74">
        <v>18.1</v>
      </c>
      <c r="AF74">
        <v>15.7</v>
      </c>
      <c r="AG74">
        <v>17.7</v>
      </c>
      <c r="AH74">
        <v>21.4</v>
      </c>
      <c r="AI74">
        <v>21.7</v>
      </c>
      <c r="AJ74">
        <v>11.5</v>
      </c>
      <c r="AK74">
        <v>9.3</v>
      </c>
      <c r="AL74">
        <v>10.2</v>
      </c>
      <c r="AM74">
        <v>7.1</v>
      </c>
      <c r="AN74">
        <v>5.3</v>
      </c>
      <c r="AO74">
        <v>5.1</v>
      </c>
      <c r="AP74">
        <v>0.7</v>
      </c>
    </row>
    <row r="75" spans="1:46" ht="15">
      <c r="A75" t="s">
        <v>99</v>
      </c>
      <c r="B75" t="s">
        <v>66</v>
      </c>
      <c r="C75">
        <v>1</v>
      </c>
      <c r="D75" t="s">
        <v>110</v>
      </c>
      <c r="E75" s="1">
        <f t="shared" si="2"/>
        <v>180.8</v>
      </c>
      <c r="AD75">
        <v>23</v>
      </c>
      <c r="AE75">
        <v>17.5</v>
      </c>
      <c r="AF75">
        <v>13.3</v>
      </c>
      <c r="AG75">
        <v>16.6</v>
      </c>
      <c r="AH75">
        <v>10.8</v>
      </c>
      <c r="AM75">
        <v>6.1</v>
      </c>
      <c r="AN75">
        <v>18.2</v>
      </c>
      <c r="AO75">
        <v>18.2</v>
      </c>
      <c r="AP75">
        <v>18.2</v>
      </c>
      <c r="AQ75">
        <v>17.3</v>
      </c>
      <c r="AR75">
        <v>14.7</v>
      </c>
      <c r="AS75">
        <v>6.8</v>
      </c>
      <c r="AT75">
        <v>0.1</v>
      </c>
    </row>
    <row r="76" spans="1:21" ht="15">
      <c r="A76" t="s">
        <v>80</v>
      </c>
      <c r="B76" t="s">
        <v>66</v>
      </c>
      <c r="C76">
        <v>1</v>
      </c>
      <c r="D76" t="s">
        <v>110</v>
      </c>
      <c r="E76" s="1">
        <f t="shared" si="2"/>
        <v>185.6</v>
      </c>
      <c r="F76">
        <v>4.7</v>
      </c>
      <c r="G76">
        <v>4.1</v>
      </c>
      <c r="H76">
        <v>12.7</v>
      </c>
      <c r="I76">
        <v>18.9</v>
      </c>
      <c r="J76">
        <v>25.2</v>
      </c>
      <c r="K76">
        <v>25.2</v>
      </c>
      <c r="L76">
        <v>26.4</v>
      </c>
      <c r="M76">
        <v>25.2</v>
      </c>
      <c r="N76">
        <v>21.2</v>
      </c>
      <c r="O76">
        <v>14</v>
      </c>
      <c r="P76">
        <v>16.8</v>
      </c>
      <c r="R76">
        <v>11.2</v>
      </c>
      <c r="S76">
        <v>8.7</v>
      </c>
      <c r="T76">
        <v>8.3</v>
      </c>
      <c r="U76">
        <v>3.4</v>
      </c>
    </row>
    <row r="77" spans="1:28" ht="15">
      <c r="A77" t="s">
        <v>65</v>
      </c>
      <c r="B77" t="s">
        <v>66</v>
      </c>
      <c r="C77">
        <v>1</v>
      </c>
      <c r="D77" t="s">
        <v>110</v>
      </c>
      <c r="E77" s="1">
        <f t="shared" si="2"/>
        <v>223.00000000000006</v>
      </c>
      <c r="N77">
        <v>0.5</v>
      </c>
      <c r="O77">
        <v>10.2</v>
      </c>
      <c r="P77">
        <v>9.8</v>
      </c>
      <c r="Q77">
        <v>9.8</v>
      </c>
      <c r="R77">
        <v>35.2</v>
      </c>
      <c r="S77">
        <v>27.6</v>
      </c>
      <c r="T77">
        <v>26</v>
      </c>
      <c r="U77">
        <v>10.7</v>
      </c>
      <c r="V77">
        <v>14.3</v>
      </c>
      <c r="W77">
        <v>15.8</v>
      </c>
      <c r="X77">
        <v>15.8</v>
      </c>
      <c r="Y77">
        <v>14.3</v>
      </c>
      <c r="Z77">
        <v>15.8</v>
      </c>
      <c r="AA77">
        <v>15.8</v>
      </c>
      <c r="AB77">
        <v>1.4</v>
      </c>
    </row>
    <row r="78" spans="1:26" ht="15">
      <c r="A78" t="s">
        <v>84</v>
      </c>
      <c r="B78" t="s">
        <v>66</v>
      </c>
      <c r="C78">
        <v>1</v>
      </c>
      <c r="D78" t="s">
        <v>110</v>
      </c>
      <c r="E78" s="1">
        <f t="shared" si="2"/>
        <v>274.5</v>
      </c>
      <c r="R78">
        <v>35.2</v>
      </c>
      <c r="S78">
        <v>27.5</v>
      </c>
      <c r="T78">
        <v>26</v>
      </c>
      <c r="U78">
        <v>32.1</v>
      </c>
      <c r="V78">
        <v>33.8</v>
      </c>
      <c r="W78">
        <v>40.6</v>
      </c>
      <c r="X78">
        <v>40.6</v>
      </c>
      <c r="Y78">
        <v>36.9</v>
      </c>
      <c r="Z78">
        <v>1.8</v>
      </c>
    </row>
    <row r="79" spans="1:16" ht="15">
      <c r="A79" t="s">
        <v>73</v>
      </c>
      <c r="B79" t="s">
        <v>66</v>
      </c>
      <c r="C79">
        <v>1</v>
      </c>
      <c r="D79" t="s">
        <v>110</v>
      </c>
      <c r="E79" s="1">
        <f t="shared" si="2"/>
        <v>296.2</v>
      </c>
      <c r="H79">
        <v>5.5</v>
      </c>
      <c r="I79">
        <v>30.8</v>
      </c>
      <c r="J79">
        <v>51.1</v>
      </c>
      <c r="K79">
        <v>58.1</v>
      </c>
      <c r="L79">
        <v>86.9</v>
      </c>
      <c r="M79">
        <v>58.7</v>
      </c>
      <c r="N79">
        <v>22.7</v>
      </c>
      <c r="O79">
        <v>12.7</v>
      </c>
      <c r="P79">
        <v>6</v>
      </c>
    </row>
    <row r="80" spans="1:35" ht="15">
      <c r="A80" t="s">
        <v>103</v>
      </c>
      <c r="B80" t="s">
        <v>66</v>
      </c>
      <c r="C80">
        <v>1</v>
      </c>
      <c r="D80" t="s">
        <v>110</v>
      </c>
      <c r="E80" s="1">
        <f t="shared" si="2"/>
        <v>639.6</v>
      </c>
      <c r="N80">
        <v>14.1</v>
      </c>
      <c r="O80">
        <v>21.6</v>
      </c>
      <c r="P80">
        <v>20.6</v>
      </c>
      <c r="Q80">
        <v>20.6</v>
      </c>
      <c r="R80">
        <v>22.5</v>
      </c>
      <c r="S80">
        <v>17.6</v>
      </c>
      <c r="T80">
        <v>16.7</v>
      </c>
      <c r="U80">
        <v>38.7</v>
      </c>
      <c r="V80">
        <v>36.9</v>
      </c>
      <c r="W80">
        <v>40.5</v>
      </c>
      <c r="X80">
        <v>40.5</v>
      </c>
      <c r="Y80">
        <v>53.7</v>
      </c>
      <c r="Z80">
        <v>65.3</v>
      </c>
      <c r="AA80">
        <v>28.2</v>
      </c>
      <c r="AB80">
        <v>21.3</v>
      </c>
      <c r="AC80">
        <v>21.3</v>
      </c>
      <c r="AD80">
        <v>24.6</v>
      </c>
      <c r="AE80">
        <v>33.4</v>
      </c>
      <c r="AF80">
        <v>28.1</v>
      </c>
      <c r="AG80">
        <v>29.8</v>
      </c>
      <c r="AH80">
        <v>27</v>
      </c>
      <c r="AI80">
        <v>16.6</v>
      </c>
    </row>
    <row r="81" spans="1:22" ht="15">
      <c r="A81" t="s">
        <v>82</v>
      </c>
      <c r="B81" t="s">
        <v>66</v>
      </c>
      <c r="C81">
        <v>1</v>
      </c>
      <c r="D81" t="s">
        <v>110</v>
      </c>
      <c r="E81" s="1">
        <f t="shared" si="2"/>
        <v>672.4</v>
      </c>
      <c r="F81">
        <v>5.4</v>
      </c>
      <c r="G81">
        <v>4.7</v>
      </c>
      <c r="H81">
        <v>7.6</v>
      </c>
      <c r="I81">
        <v>1.9</v>
      </c>
      <c r="J81">
        <v>142.7</v>
      </c>
      <c r="K81">
        <v>61.7</v>
      </c>
      <c r="L81">
        <v>76.8</v>
      </c>
      <c r="M81">
        <v>91.8</v>
      </c>
      <c r="N81">
        <v>127.5</v>
      </c>
      <c r="O81">
        <v>96.1</v>
      </c>
      <c r="P81">
        <v>25.8</v>
      </c>
      <c r="Q81">
        <v>24.3</v>
      </c>
      <c r="R81">
        <v>11.7</v>
      </c>
      <c r="U81">
        <v>9.3</v>
      </c>
      <c r="V81">
        <v>4.7</v>
      </c>
    </row>
    <row r="82" spans="1:34" ht="15">
      <c r="A82" t="s">
        <v>81</v>
      </c>
      <c r="B82" t="s">
        <v>66</v>
      </c>
      <c r="C82">
        <v>1</v>
      </c>
      <c r="D82" t="s">
        <v>110</v>
      </c>
      <c r="E82" s="1">
        <f t="shared" si="2"/>
        <v>717.0000000000001</v>
      </c>
      <c r="F82">
        <v>25.5</v>
      </c>
      <c r="G82">
        <v>22.1</v>
      </c>
      <c r="H82">
        <v>16.6</v>
      </c>
      <c r="I82">
        <v>27</v>
      </c>
      <c r="J82">
        <v>46.7</v>
      </c>
      <c r="K82">
        <v>41.1</v>
      </c>
      <c r="L82">
        <v>43.1</v>
      </c>
      <c r="M82">
        <v>8.4</v>
      </c>
      <c r="O82">
        <v>20.9</v>
      </c>
      <c r="P82">
        <v>19.9</v>
      </c>
      <c r="Q82">
        <v>19.9</v>
      </c>
      <c r="R82">
        <v>21.8</v>
      </c>
      <c r="S82">
        <v>17.1</v>
      </c>
      <c r="T82">
        <v>16.1</v>
      </c>
      <c r="U82">
        <v>42.5</v>
      </c>
      <c r="V82">
        <v>40.5</v>
      </c>
      <c r="W82">
        <v>44.6</v>
      </c>
      <c r="X82">
        <v>44.6</v>
      </c>
      <c r="Y82">
        <v>40.5</v>
      </c>
      <c r="Z82">
        <v>44.6</v>
      </c>
      <c r="AA82">
        <v>31.6</v>
      </c>
      <c r="AB82">
        <v>28.2</v>
      </c>
      <c r="AC82">
        <v>28.2</v>
      </c>
      <c r="AD82">
        <v>29.5</v>
      </c>
      <c r="AE82">
        <v>25.5</v>
      </c>
      <c r="AF82">
        <v>21.5</v>
      </c>
      <c r="AG82">
        <v>26.8</v>
      </c>
      <c r="AH82">
        <v>13.4</v>
      </c>
    </row>
    <row r="83" spans="1:31" ht="15">
      <c r="A83" t="s">
        <v>86</v>
      </c>
      <c r="B83" t="s">
        <v>74</v>
      </c>
      <c r="C83">
        <v>2</v>
      </c>
      <c r="D83" t="s">
        <v>110</v>
      </c>
      <c r="E83" s="1">
        <f t="shared" si="2"/>
        <v>13.3</v>
      </c>
      <c r="AD83">
        <v>7.3</v>
      </c>
      <c r="AE83">
        <v>6</v>
      </c>
    </row>
    <row r="84" spans="1:28" ht="15">
      <c r="A84" t="s">
        <v>75</v>
      </c>
      <c r="B84" t="s">
        <v>74</v>
      </c>
      <c r="C84">
        <v>2</v>
      </c>
      <c r="D84" t="s">
        <v>110</v>
      </c>
      <c r="E84" s="1">
        <f t="shared" si="2"/>
        <v>33.5</v>
      </c>
      <c r="F84">
        <v>46.5</v>
      </c>
      <c r="G84">
        <v>36</v>
      </c>
      <c r="H84">
        <v>30</v>
      </c>
      <c r="I84">
        <v>43.2</v>
      </c>
      <c r="J84">
        <v>26</v>
      </c>
      <c r="AA84">
        <v>5.5</v>
      </c>
      <c r="AB84">
        <v>2</v>
      </c>
    </row>
    <row r="85" spans="1:43" ht="15">
      <c r="A85" t="s">
        <v>104</v>
      </c>
      <c r="B85" t="s">
        <v>74</v>
      </c>
      <c r="C85">
        <v>2</v>
      </c>
      <c r="D85" t="s">
        <v>110</v>
      </c>
      <c r="E85" s="1">
        <f t="shared" si="2"/>
        <v>34.8</v>
      </c>
      <c r="AP85">
        <v>20.9</v>
      </c>
      <c r="AQ85">
        <v>13.9</v>
      </c>
    </row>
    <row r="86" spans="1:39" ht="15">
      <c r="A86" t="s">
        <v>102</v>
      </c>
      <c r="B86" t="s">
        <v>74</v>
      </c>
      <c r="C86">
        <v>2</v>
      </c>
      <c r="D86" t="s">
        <v>110</v>
      </c>
      <c r="E86" s="1">
        <f t="shared" si="2"/>
        <v>39.900000000000006</v>
      </c>
      <c r="AK86">
        <v>17.7</v>
      </c>
      <c r="AL86">
        <v>19.5</v>
      </c>
      <c r="AM86">
        <v>2.7</v>
      </c>
    </row>
    <row r="87" spans="1:41" ht="15">
      <c r="A87" t="s">
        <v>89</v>
      </c>
      <c r="B87" t="s">
        <v>74</v>
      </c>
      <c r="C87">
        <v>2</v>
      </c>
      <c r="D87" t="s">
        <v>110</v>
      </c>
      <c r="E87" s="1">
        <f t="shared" si="2"/>
        <v>49.89999999999999</v>
      </c>
      <c r="U87">
        <v>0.5</v>
      </c>
      <c r="V87">
        <v>0.5</v>
      </c>
      <c r="W87">
        <v>0.5</v>
      </c>
      <c r="X87">
        <v>0.5</v>
      </c>
      <c r="Y87">
        <v>4.3</v>
      </c>
      <c r="Z87">
        <v>4.8</v>
      </c>
      <c r="AA87">
        <v>4.8</v>
      </c>
      <c r="AB87">
        <v>4.7</v>
      </c>
      <c r="AC87">
        <v>4.7</v>
      </c>
      <c r="AD87">
        <v>4.4</v>
      </c>
      <c r="AE87">
        <v>4.9</v>
      </c>
      <c r="AF87">
        <v>4.1</v>
      </c>
      <c r="AG87">
        <v>1.7</v>
      </c>
      <c r="AH87">
        <v>1.3</v>
      </c>
      <c r="AI87">
        <v>1.5</v>
      </c>
      <c r="AJ87">
        <v>1.4</v>
      </c>
      <c r="AK87">
        <v>1.2</v>
      </c>
      <c r="AL87">
        <v>1.3</v>
      </c>
      <c r="AM87">
        <v>1.2</v>
      </c>
      <c r="AN87">
        <v>1.3</v>
      </c>
      <c r="AO87">
        <v>0.3</v>
      </c>
    </row>
    <row r="88" spans="1:13" ht="15">
      <c r="A88" t="s">
        <v>73</v>
      </c>
      <c r="B88" t="s">
        <v>74</v>
      </c>
      <c r="C88">
        <v>2</v>
      </c>
      <c r="D88" t="s">
        <v>110</v>
      </c>
      <c r="E88" s="1">
        <f t="shared" si="2"/>
        <v>90.89999999999999</v>
      </c>
      <c r="F88">
        <v>19.3</v>
      </c>
      <c r="G88">
        <v>16.7</v>
      </c>
      <c r="H88">
        <v>28.1</v>
      </c>
      <c r="I88">
        <v>28</v>
      </c>
      <c r="J88">
        <v>78.4</v>
      </c>
      <c r="K88">
        <v>5.8</v>
      </c>
      <c r="L88">
        <v>6.1</v>
      </c>
      <c r="M88">
        <v>0.6</v>
      </c>
    </row>
    <row r="89" spans="1:53" ht="15">
      <c r="A89" t="s">
        <v>88</v>
      </c>
      <c r="B89" t="s">
        <v>74</v>
      </c>
      <c r="C89">
        <v>2</v>
      </c>
      <c r="D89" t="s">
        <v>110</v>
      </c>
      <c r="E89" s="1">
        <f t="shared" si="2"/>
        <v>111.60000000000001</v>
      </c>
      <c r="F89">
        <v>2.6</v>
      </c>
      <c r="G89">
        <v>2.3</v>
      </c>
      <c r="H89">
        <v>1.7</v>
      </c>
      <c r="I89">
        <v>2.5</v>
      </c>
      <c r="J89">
        <v>2.4</v>
      </c>
      <c r="K89">
        <v>2.4</v>
      </c>
      <c r="L89">
        <v>2.5</v>
      </c>
      <c r="M89">
        <v>2.4</v>
      </c>
      <c r="N89">
        <v>2.4</v>
      </c>
      <c r="O89">
        <v>2.5</v>
      </c>
      <c r="P89">
        <v>2.4</v>
      </c>
      <c r="Q89">
        <v>2.3</v>
      </c>
      <c r="R89">
        <v>2.8</v>
      </c>
      <c r="S89">
        <v>2.2</v>
      </c>
      <c r="T89">
        <v>2</v>
      </c>
      <c r="U89">
        <v>2.5</v>
      </c>
      <c r="V89">
        <v>2.4</v>
      </c>
      <c r="W89">
        <v>2.6</v>
      </c>
      <c r="X89">
        <v>2.6</v>
      </c>
      <c r="Y89">
        <v>2.4</v>
      </c>
      <c r="Z89">
        <v>2.6</v>
      </c>
      <c r="AA89">
        <v>2.6</v>
      </c>
      <c r="AB89">
        <v>2.5</v>
      </c>
      <c r="AC89">
        <v>2.3</v>
      </c>
      <c r="AD89">
        <v>2.7</v>
      </c>
      <c r="AE89">
        <v>2.4</v>
      </c>
      <c r="AF89">
        <v>2</v>
      </c>
      <c r="AG89">
        <v>2.5</v>
      </c>
      <c r="AH89">
        <v>2.5</v>
      </c>
      <c r="AI89">
        <v>2.9</v>
      </c>
      <c r="AJ89">
        <v>2.7</v>
      </c>
      <c r="AK89">
        <v>2.5</v>
      </c>
      <c r="AL89">
        <v>2.7</v>
      </c>
      <c r="AM89">
        <v>2.6</v>
      </c>
      <c r="AN89">
        <v>2.7</v>
      </c>
      <c r="AO89">
        <v>2.4</v>
      </c>
      <c r="AP89">
        <v>2.7</v>
      </c>
      <c r="AQ89">
        <v>2.6</v>
      </c>
      <c r="AR89">
        <v>2.2</v>
      </c>
      <c r="AS89">
        <v>2.7</v>
      </c>
      <c r="AT89">
        <v>2.6</v>
      </c>
      <c r="AU89">
        <v>3</v>
      </c>
      <c r="AV89">
        <v>2.7</v>
      </c>
      <c r="AW89">
        <v>2.7</v>
      </c>
      <c r="AX89">
        <v>2.9</v>
      </c>
      <c r="AY89">
        <v>2.6</v>
      </c>
      <c r="AZ89">
        <v>3</v>
      </c>
      <c r="BA89">
        <v>2.5</v>
      </c>
    </row>
    <row r="90" spans="1:37" ht="15">
      <c r="A90" t="s">
        <v>105</v>
      </c>
      <c r="B90" t="s">
        <v>74</v>
      </c>
      <c r="C90">
        <v>2</v>
      </c>
      <c r="D90" t="s">
        <v>110</v>
      </c>
      <c r="E90" s="1">
        <f t="shared" si="2"/>
        <v>157.9</v>
      </c>
      <c r="AD90">
        <v>8.5</v>
      </c>
      <c r="AE90">
        <v>8.2</v>
      </c>
      <c r="AF90">
        <v>20.7</v>
      </c>
      <c r="AG90">
        <v>25.9</v>
      </c>
      <c r="AH90">
        <v>21.9</v>
      </c>
      <c r="AI90">
        <v>27.2</v>
      </c>
      <c r="AJ90">
        <v>31.2</v>
      </c>
      <c r="AK90">
        <v>14.3</v>
      </c>
    </row>
    <row r="91" spans="1:26" ht="15">
      <c r="A91" t="s">
        <v>87</v>
      </c>
      <c r="B91" t="s">
        <v>74</v>
      </c>
      <c r="C91">
        <v>2</v>
      </c>
      <c r="D91" t="s">
        <v>110</v>
      </c>
      <c r="E91" s="1">
        <f t="shared" si="2"/>
        <v>171</v>
      </c>
      <c r="W91">
        <v>36.5</v>
      </c>
      <c r="X91">
        <v>37.7</v>
      </c>
      <c r="Y91">
        <v>52.3</v>
      </c>
      <c r="Z91">
        <v>44.5</v>
      </c>
    </row>
    <row r="92" spans="1:38" ht="15">
      <c r="A92" t="s">
        <v>93</v>
      </c>
      <c r="B92" t="s">
        <v>74</v>
      </c>
      <c r="C92">
        <v>2</v>
      </c>
      <c r="D92" t="s">
        <v>110</v>
      </c>
      <c r="E92" s="1">
        <f t="shared" si="2"/>
        <v>171.60000000000002</v>
      </c>
      <c r="O92">
        <v>8.3</v>
      </c>
      <c r="P92">
        <v>7.9</v>
      </c>
      <c r="Q92">
        <v>7.9</v>
      </c>
      <c r="R92">
        <v>8.6</v>
      </c>
      <c r="W92">
        <v>4.9</v>
      </c>
      <c r="X92">
        <v>4.9</v>
      </c>
      <c r="Y92">
        <v>4.4</v>
      </c>
      <c r="Z92">
        <v>7</v>
      </c>
      <c r="AA92">
        <v>7</v>
      </c>
      <c r="AB92">
        <v>6.7</v>
      </c>
      <c r="AC92">
        <v>4</v>
      </c>
      <c r="AD92">
        <v>13.8</v>
      </c>
      <c r="AE92">
        <v>14.3</v>
      </c>
      <c r="AF92">
        <v>12</v>
      </c>
      <c r="AG92">
        <v>12.5</v>
      </c>
      <c r="AH92">
        <v>10.8</v>
      </c>
      <c r="AI92">
        <v>12.4</v>
      </c>
      <c r="AJ92">
        <v>11.8</v>
      </c>
      <c r="AK92">
        <v>10.8</v>
      </c>
      <c r="AL92">
        <v>1.6</v>
      </c>
    </row>
    <row r="93" spans="1:23" ht="15">
      <c r="A93" t="s">
        <v>80</v>
      </c>
      <c r="B93" t="s">
        <v>74</v>
      </c>
      <c r="C93">
        <v>2</v>
      </c>
      <c r="D93" t="s">
        <v>110</v>
      </c>
      <c r="E93" s="1">
        <f t="shared" si="2"/>
        <v>200.49999999999997</v>
      </c>
      <c r="N93">
        <v>15.2</v>
      </c>
      <c r="O93">
        <v>23.9</v>
      </c>
      <c r="P93">
        <v>22.8</v>
      </c>
      <c r="Q93">
        <v>36.1</v>
      </c>
      <c r="R93">
        <v>19.7</v>
      </c>
      <c r="S93">
        <v>15.4</v>
      </c>
      <c r="T93">
        <v>14.6</v>
      </c>
      <c r="U93">
        <v>18</v>
      </c>
      <c r="V93">
        <v>17.2</v>
      </c>
      <c r="W93">
        <v>17.6</v>
      </c>
    </row>
    <row r="94" spans="1:47" ht="15">
      <c r="A94" t="s">
        <v>94</v>
      </c>
      <c r="B94" t="s">
        <v>74</v>
      </c>
      <c r="C94">
        <v>2</v>
      </c>
      <c r="D94" t="s">
        <v>110</v>
      </c>
      <c r="E94" s="1">
        <f t="shared" si="2"/>
        <v>403.1000000000001</v>
      </c>
      <c r="O94">
        <v>18.7</v>
      </c>
      <c r="P94">
        <v>18</v>
      </c>
      <c r="Q94">
        <v>13.5</v>
      </c>
      <c r="R94">
        <v>9.3</v>
      </c>
      <c r="S94">
        <v>7.3</v>
      </c>
      <c r="T94">
        <v>6.9</v>
      </c>
      <c r="U94">
        <v>8.5</v>
      </c>
      <c r="V94">
        <v>8.1</v>
      </c>
      <c r="W94">
        <v>14.9</v>
      </c>
      <c r="X94">
        <v>14.5</v>
      </c>
      <c r="Y94">
        <v>10.5</v>
      </c>
      <c r="Z94">
        <v>10.4</v>
      </c>
      <c r="AA94">
        <v>10.4</v>
      </c>
      <c r="AB94">
        <v>9.9</v>
      </c>
      <c r="AC94">
        <v>9.9</v>
      </c>
      <c r="AD94">
        <v>22.3</v>
      </c>
      <c r="AE94">
        <v>17.5</v>
      </c>
      <c r="AF94">
        <v>7</v>
      </c>
      <c r="AG94">
        <v>7.3</v>
      </c>
      <c r="AH94">
        <v>7.3</v>
      </c>
      <c r="AI94">
        <v>27.8</v>
      </c>
      <c r="AJ94">
        <v>25.3</v>
      </c>
      <c r="AK94">
        <v>12.6</v>
      </c>
      <c r="AL94">
        <v>11.8</v>
      </c>
      <c r="AM94">
        <v>7.7</v>
      </c>
      <c r="AN94">
        <v>8.1</v>
      </c>
      <c r="AO94">
        <v>7.7</v>
      </c>
      <c r="AP94">
        <v>13.6</v>
      </c>
      <c r="AQ94">
        <v>12.9</v>
      </c>
      <c r="AR94">
        <v>11</v>
      </c>
      <c r="AS94">
        <v>13.6</v>
      </c>
      <c r="AT94">
        <v>10.4</v>
      </c>
      <c r="AU94">
        <v>8.4</v>
      </c>
    </row>
    <row r="95" spans="1:18" ht="15">
      <c r="A95" t="s">
        <v>82</v>
      </c>
      <c r="B95" t="s">
        <v>74</v>
      </c>
      <c r="C95">
        <v>2</v>
      </c>
      <c r="D95" t="s">
        <v>110</v>
      </c>
      <c r="E95" s="1">
        <f t="shared" si="2"/>
        <v>408.7</v>
      </c>
      <c r="F95">
        <v>21.3</v>
      </c>
      <c r="G95">
        <v>18.6</v>
      </c>
      <c r="H95">
        <v>13.9</v>
      </c>
      <c r="I95">
        <v>19.6</v>
      </c>
      <c r="J95">
        <v>41.5</v>
      </c>
      <c r="K95">
        <v>39.7</v>
      </c>
      <c r="L95">
        <v>55.9</v>
      </c>
      <c r="M95">
        <v>61.6</v>
      </c>
      <c r="N95">
        <v>51.5</v>
      </c>
      <c r="O95">
        <v>50.7</v>
      </c>
      <c r="P95">
        <v>40.2</v>
      </c>
      <c r="Q95">
        <v>43.8</v>
      </c>
      <c r="R95">
        <v>23.8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2008-03-28T10:56:42Z</cp:lastPrinted>
  <dcterms:created xsi:type="dcterms:W3CDTF">2008-03-27T21:36:03Z</dcterms:created>
  <dcterms:modified xsi:type="dcterms:W3CDTF">2008-03-28T15:01:57Z</dcterms:modified>
  <cp:category/>
  <cp:version/>
  <cp:contentType/>
  <cp:contentStatus/>
</cp:coreProperties>
</file>